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g007\Desktop\presupuestos2016\"/>
    </mc:Choice>
  </mc:AlternateContent>
  <bookViews>
    <workbookView xWindow="0" yWindow="0" windowWidth="24000" windowHeight="9735"/>
  </bookViews>
  <sheets>
    <sheet name="ACEPTADAS" sheetId="1" r:id="rId1"/>
  </sheets>
  <externalReferences>
    <externalReference r:id="rId2"/>
  </externalReferences>
  <definedNames>
    <definedName name="_xlnm._FilterDatabase" localSheetId="0" hidden="1">ACEPTADAS!#REF!</definedName>
    <definedName name="_xlnm.Print_Area" localSheetId="0">ACEPTADAS!$B$1:$C$559</definedName>
    <definedName name="EXPORT_MODELO3">#REF!</definedName>
    <definedName name="FINANCIACIONES_EXPORT">ACEPTADAS!$B$4:$B$432</definedName>
    <definedName name="Format">#REF!</definedName>
    <definedName name="Header">#REF!</definedName>
    <definedName name="RawData">#REF!</definedName>
    <definedName name="SOSTEN">#REF!</definedName>
    <definedName name="TABLA_FEIL">#REF!</definedName>
    <definedName name="_xlnm.Print_Titles" localSheetId="0">ACEPTADAS!$1:$5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5" i="1" l="1"/>
  <c r="C532" i="1"/>
  <c r="C530" i="1"/>
  <c r="C527" i="1"/>
  <c r="C511" i="1"/>
  <c r="C502" i="1"/>
  <c r="C472" i="1"/>
  <c r="C463" i="1"/>
  <c r="C431" i="1"/>
  <c r="C415" i="1"/>
  <c r="C405" i="1"/>
  <c r="C397" i="1"/>
  <c r="C382" i="1"/>
  <c r="C373" i="1"/>
  <c r="C369" i="1"/>
  <c r="C350" i="1"/>
  <c r="C345" i="1"/>
  <c r="C340" i="1"/>
  <c r="C336" i="1"/>
  <c r="C324" i="1"/>
  <c r="C315" i="1"/>
  <c r="C298" i="1"/>
  <c r="C293" i="1"/>
  <c r="C277" i="1"/>
  <c r="C256" i="1"/>
  <c r="C239" i="1"/>
  <c r="C130" i="1"/>
  <c r="C79" i="1"/>
  <c r="C78" i="1"/>
  <c r="C72" i="1" s="1"/>
  <c r="C34" i="1"/>
  <c r="C18" i="1"/>
  <c r="C6" i="1"/>
  <c r="C5" i="1" l="1"/>
</calcChain>
</file>

<file path=xl/sharedStrings.xml><?xml version="1.0" encoding="utf-8"?>
<sst xmlns="http://schemas.openxmlformats.org/spreadsheetml/2006/main" count="557" uniqueCount="556">
  <si>
    <t>DENOMINACIÓN</t>
  </si>
  <si>
    <t>INVERSIONES</t>
  </si>
  <si>
    <t>TOTAL INVERSIONES AYUNTAMIENTO DE MADRID</t>
  </si>
  <si>
    <t>INFORMÁTICA DEL AYUNTAMIENTO DE MADRID</t>
  </si>
  <si>
    <t>MEJORA DEL ENTORNO LAN.</t>
  </si>
  <si>
    <t>DOTACION PUESTOS DE TRABAJO I.</t>
  </si>
  <si>
    <t>ACTUALIZACION DE INFRAESTRUCTURAS.</t>
  </si>
  <si>
    <t>AMPLIACIÓN DE INFRAESTRUCTURAS BÁSICAS DE COMUNICACIÓ.N</t>
  </si>
  <si>
    <t xml:space="preserve">ADQUISICION DE TABLETS PARA PROFESIONALES DEL SAMUR SOCIAL ASÍ COMO LAS AGENTES DE IGUALDAD. </t>
  </si>
  <si>
    <t xml:space="preserve">INCORPORAR A LOS MAYORES AL MUNDO DE LAS TECNOLOGIAS. SALA DE INFORMATICA EN EL CENTRO DE MAYORES PABLO NERUDA </t>
  </si>
  <si>
    <t>FACILITAR INFORMACIONES GRUPALES Y VISUALES A TRAVÉS ORDENADORES PORTÁTILES PARA DAR PONENCIAS EN LOS CENTROS DE MAYORES.</t>
  </si>
  <si>
    <t>INCORPORAR A LA POBLACIÓN EN EXCLUSIÓN A LAS NUEVA TECNOLOGIAS EN LOS CENTROS DE SERVICIOS SOCIALES</t>
  </si>
  <si>
    <t>DOTACIÓN DE INFRAESTRUCTURA PARA CREACIÓN DE UN ARCHIVO DE CONOCIMIENTO POPULAR.</t>
  </si>
  <si>
    <t>INSTALACION DE RED RED WIFI EN ZONAS TURÍSTICAS Y DE GRAN AFLUECIA.</t>
  </si>
  <si>
    <t>ÁREA DE EQUIDAD, DERECHOS SOCIALES Y EMPLEO</t>
  </si>
  <si>
    <t>INSTALACIÓN DE DESFIBRILADORES SEMIAUTOMÁTICOS EXTERNOS EN LOS MERCADOS MUNICIPALES.</t>
  </si>
  <si>
    <t>OBRAS DE REFORMA Y ACCESIBILIDAD DE LA PLANTA PRIMERA EN EL MERCADO DE SAN CRISTOBAL.</t>
  </si>
  <si>
    <t>OBRAS DE REHABILITACIÓN DE LA PLANTA PRIMERA Y ACCESIBILIDAD EN EL MERCADO DE ORCASUR.</t>
  </si>
  <si>
    <t>OBRAS DE ACONDICIONAMIENTO Y ACCESIBILIDAD EN EL MERCADO DE LAS VENTAS.</t>
  </si>
  <si>
    <t>ACCESIBILIDAD UNIVERSAL EN LOS MERCADOS MUNICIPALES Y VIVEROS DE EMPRESAS.</t>
  </si>
  <si>
    <t>INCORPORACIÓN DE ASEOS PARA DISCAPACITADOS EN LOS MERCADOS MUNICIPALES.</t>
  </si>
  <si>
    <t>HABILITACIÓN DE ESPACIOS DE COWORKING EN EL VIVIERO DE EMPRESAS DE CARABANCHEL.</t>
  </si>
  <si>
    <t>HABILITACIÓN DE ESPACIOS DE COWORKING EN EL VIVIERO DE EMPRESAS DE VALLECAS.</t>
  </si>
  <si>
    <t>REFORMA DEL VIVIERO DE EMPRESAS DE SAN BLAS.</t>
  </si>
  <si>
    <t>SEÑALIZACIÓN VIVIEROS DE EMPRESAS.</t>
  </si>
  <si>
    <t>CENTRO CÍVICO EN MERCADO SAN CRISTÓBAL. OBRAS DE ADAPTACIÓN (SEGUNDA PLANTA).</t>
  </si>
  <si>
    <t>VIVERO EMPRESAS DE CREACIÓN ARTÍSTICA Y CULTURAL, PLAZA BAMI S/N. ADAPTACIÓN.</t>
  </si>
  <si>
    <t>VIVERO DE EMPRESAS, AV.ORCASUR, 37. OBRAS DE ADAPTACIÓN.</t>
  </si>
  <si>
    <t>MERCADO DE SANTA EUGENIA. ADAPTACIÓN PARA PROMOCIONES CULTURALES Y DE EMPRENDIMIENTO.</t>
  </si>
  <si>
    <t>SEÑALÉTICA EN VÍA PÚBLICA DE LOS MERCADOS MUNICIPALES.</t>
  </si>
  <si>
    <t>ÁREA DE ECONOMÍA Y HACIENDA</t>
  </si>
  <si>
    <t>REFORMAS VARIAS EN EL COLEGIO NTRA. SRA. DE LA PALOMA. C/ FRANCISCO RUANO 10 (CERCEDILLA).</t>
  </si>
  <si>
    <t>REFORMAS EN CENTRO INTEGRADO JAZMÍN. C/ JAZMÍN 48.</t>
  </si>
  <si>
    <t>REFORMAS EN RESIDENCIA MUNICIPAL PARA ENFERMOS DE ALZHEIMER MARGARITA RETUERTO. C/ FRANCISCO ALTIMIRAS, 2.</t>
  </si>
  <si>
    <t>OBRAS DE ACONDICIONAMIENTO EN EDIFICIO C/ GUATEMALA, 24.</t>
  </si>
  <si>
    <t>OBRAS DE ACONDICIONAMIENTO EN PABELLÓN DE MAYORALES CASA DE CAMPO. C/ PISTA, 4.</t>
  </si>
  <si>
    <t>OBRAS DE ACONDICIONAMIENTO EN EDIFICIO P.º PONTONES, 23-25-27.</t>
  </si>
  <si>
    <t>REHABILITACIÓN DEL CENTRO DE ATENCIÓN BÁSICA SOCIOSANITARIA PARA DROGODEPENDIENTES DE MADRID SALUD. C/ HERMANOS ÁLVAREZ QUINTERO, 3-5.</t>
  </si>
  <si>
    <t>OBRAS DE ACONDICIONAMIENTO EN CENTRO DE ACOGIDA SAN ISIDRO. P.º DEL REY, 34.</t>
  </si>
  <si>
    <t>REFORMAS VARIAS EN FINCA CINEA, EDIFICIO LA CASITA. CTRA. COLMENAR VIEJO KM. 22,6 (TRES CANTOS).</t>
  </si>
  <si>
    <t>OBRAS DE REHABILITACIÓN DE EDIFICIO C/ RAFAEL CALVO, 6.</t>
  </si>
  <si>
    <t>POLIDEPORTIVO GALLUR. REFORMA CAMPO DE FÚTBOL, PISTAS EXTERIORES Y VESTUARIOS.</t>
  </si>
  <si>
    <t>CENTRO DE DIA Y ALZHEIMER AURORA VILLA REFORMA.</t>
  </si>
  <si>
    <t>CENTRO SOCIOCULTURAL SAN FRANCISCO DE LA PRENSA.REFORMA Y SUBSANACIÓN DEFICIENCIAS ELÉCTRICAS</t>
  </si>
  <si>
    <t>BIBILIOTECA PÚBLICA LA CHATA. REFORMAS Y SUBSANACIÓN DE DEFICIENCIAS ELÉCTRICAS.</t>
  </si>
  <si>
    <t>POLIDEPORTIVO LA ELIPA. OBRAS DE REFORMA.</t>
  </si>
  <si>
    <t>POLIDEPORTIVO DE MORATALAZ. OBRAS DE ACCESIBILIDAD Y REFORMAS.</t>
  </si>
  <si>
    <t>EDIFICIO C/VALLEHERMOSO C/V C/FERNÁNDEZ DE LOS RIOS. REHABILITACIÓN.</t>
  </si>
  <si>
    <t>PALACIO "EL CAPRICHO". ACONDICIONAMIENTO.</t>
  </si>
  <si>
    <t>CASA IVAN DE VARGAS. OBRAS DE ACONDICIONAMIENTO.</t>
  </si>
  <si>
    <t>TEATRO VIII DE LA CASA DE CAMPO. ADAPTACIÓN EN LA CIUDAD DE LA SEGURIDA.D</t>
  </si>
  <si>
    <t>OBRAS DERIVADAS DE LA INSPECCIÓN TÉCNICA DE EDIFICIOS Y REGLAMENTO BAJA. TENSIÓN</t>
  </si>
  <si>
    <t>OBRAS DE CONSERVACION Y MANTENIMIENTO EN EDIFICIOS MUNICIPALES.</t>
  </si>
  <si>
    <t>OBRAS DE ACCESIBILIDAD EN CENTROS DEPORTIVOS MUNICIPALES.</t>
  </si>
  <si>
    <t>TRASLADO SERVICIOS DE ATENCIÓN A MUJERES VÍCTIMAS DE VIOLENCIA DE GÉNERO A 2ª PLANTA C/ GENERAL RICARDOS, 14 C/V A VICENTA PARRA.</t>
  </si>
  <si>
    <t>CENTRO DE ACOGIDA SAN ISIDRO. REDISTRIBUCIÓN DE ESPACIOS Y CLIMATIZACIÓN.</t>
  </si>
  <si>
    <t>AULA NATURALEZA PALACIO VALDÉS TRES CANTOS. REDISTRIBUCIÓN ESPACIOS Y CERRAMIENTO VENTANAS.</t>
  </si>
  <si>
    <t>REHABILITACION DE LA PLANTA 8ª DE LA NUEVA SEDE DEL ORGANISMO AUTONOMO MADRID SALUD EN LA AV/MEDITERRANEO Nº 62 DE MADRID</t>
  </si>
  <si>
    <t>ADECUACIÓN DE CENTRO DEPORTIVO MUNICIPAL VALLEHERMOSO.</t>
  </si>
  <si>
    <t>RECONSTRUCCION INTEGRAL DE LA RED DE SANEAMIENTO DE LA UNIDAD DE APOYO A LA SEGURIDAD CARRETERA DEL PARDO Nº 3.</t>
  </si>
  <si>
    <t>REFORMA CLIMATIZACION UNIDA INTEGRAL DE POLICÍA DEL DISTRITO DE MORATALAZ C/ FUENTE CARRANTONA 6.</t>
  </si>
  <si>
    <t>REFORMA CLIMATIZACION UNIDA INTEGRAL DE POLICÍA DEL DISTRITO DE USERA C/DOCTOR TOLOSA LATOUR 16.</t>
  </si>
  <si>
    <t>CARPINTERIA EXTERIOR DE LOS DE EDIFICIOS DE LA SECCION DE LA BANDA DE POLICIA MUNICIPAL MUNICIPAL C/TOMAS SANZ 8.</t>
  </si>
  <si>
    <t>CARPINTERÍA EXTERIOR DE LOS DE EDIFICIOS DE LA UNIDAD ESPECIAL DE TRAFICO DE POLICIA MUNICIPAL AVDA/ PLANETARIO 5</t>
  </si>
  <si>
    <t>CARPINTERIA EXTERIOR DE LOS DE EDIFICIOS DE LA UNIDAD INTEGRAL DE POLICIA MUNICIPAL DE LATINA C/ RODRIGO DE ARANA 50.</t>
  </si>
  <si>
    <t>CENTRO DE ACOGIDA TEMPORAL PARA INMIGRANTES C/VALDECANILLAS 112. MEJORA Y ACONDICIONAMIENTO</t>
  </si>
  <si>
    <t>CONSOLIDACIÓN ESTRUCTURAL Y ACONDICIONAMIENTO DEL EDIFICIO ANEXO A LA BIBLIOTECA "LA CHATA".</t>
  </si>
  <si>
    <t>2 VIVIENDAS PARA ATENCIÓN SOCIAL C/ GRAN AVENIDA Nº 14.- OBRAS DE REFORMA Y ACONDICIONAMIENTO INTERIOR.</t>
  </si>
  <si>
    <t>ÁREA DE DESARROLLO URBANO SOSTENIBLE</t>
  </si>
  <si>
    <t>PLAN DE PAVIMENTACIÓN DE ACERAS EN BARRIOS. FASE I</t>
  </si>
  <si>
    <t>MEJORA SEGURIDAD VIAL EN LOS PAUS MONTE CARMELO, LAS TABLAS, S.CHINARRO Y VALLECAS. MEJORA FASE I</t>
  </si>
  <si>
    <t>PLAN DE PAVIMENTACIÓN DE CALZADAS EN BARRIOS. FASE I.</t>
  </si>
  <si>
    <t>MEJORA DE LAS CONDICIONES DE RODADURA DE LA A-1. AUTOVIA DEL NORTE.</t>
  </si>
  <si>
    <t>MEJORA DE LAS CONDICIONES DE RODADURA DE LA A-42. AUTOVIA DE TOLEDO.</t>
  </si>
  <si>
    <t>PLAN DE PAVIMENTACIÓN DE ACERAS EN BARRIOS. FASE II.</t>
  </si>
  <si>
    <t>PLAN DE PAVIMENTACIÓN DE CALZADAS EN BARRIOS. FASE II.</t>
  </si>
  <si>
    <t>ENSANCHAMIENTO DE ACERAS (CERRO NEGRO, PUENTE PEDRO BOSCH...) DISTRITO DE RETIRO.</t>
  </si>
  <si>
    <t>OBRAS DE CARRIL BICI AVENIDA CIUDAD DE BARCELONA-DOCTOR ESQUERDO.</t>
  </si>
  <si>
    <t>ACONDICIONAMIENTO Y APERTURA PASO JOHN LENNON.</t>
  </si>
  <si>
    <t>VÍAS MOVILIDAD CICLISTA.PASEO DE LA DIRECCIÓN Y C/ OFELIA NIETO Y C/ VILLAAMIL. CONSTRUCCIÓN.</t>
  </si>
  <si>
    <t>VÍA CICLISTA AVDA. TOREROS - CASTELLANA.</t>
  </si>
  <si>
    <t>VÍA CICLISTA ARCO DE LA VICTORIA - PASEO MORET - PINTOR ROSALES/FERRAZ.</t>
  </si>
  <si>
    <t>VÍA CICLISTA GRAN VÍA DE HORTALEZA - CASTELLANA (ALBERTO ALCOCER).</t>
  </si>
  <si>
    <t>VÍA CICLISTA CASTELLANA - MARQUÉS DE VIANA.</t>
  </si>
  <si>
    <t>VÍA CICLISTA PUERTA DE TOLEDO - ANTONIO LEYVA.</t>
  </si>
  <si>
    <t>VÍA CICLISTA PASEO DELICIAS - AVDA. ANDALUCÍA.</t>
  </si>
  <si>
    <t>VÍA CICLISTA MÉNDEZ ÁLVARO - SAN DIEGO.</t>
  </si>
  <si>
    <t>VÍA CICLISTA AVENIDA DE BURGOS.</t>
  </si>
  <si>
    <t>VÍA CICLISTA GENERAL PERÓN.</t>
  </si>
  <si>
    <t>VÍA CICLISTA ARTURO SORIA.</t>
  </si>
  <si>
    <t>VÍA CICLISTA CALLE 30. PARQUE TIERNO GALVÁN - FUENTE DEL BERRO.</t>
  </si>
  <si>
    <t>VÍA CICLISTA CALLE 30. ALCALÁ - AV. DE LOS TOREROS.</t>
  </si>
  <si>
    <t>VÍA CICLISTA PEDRO BOSCH.</t>
  </si>
  <si>
    <t>VÍA CICLISTA RETIRO - CALLE 30.</t>
  </si>
  <si>
    <t>VÍA CICLISTA PRÍNCIPE DE VERGARA (TRAMO O'DONNELL-MARÍA DE MOLINA).</t>
  </si>
  <si>
    <t>VÍA CICLISTA ALCALÁ (TRAMO VENTAS-CIBELES).</t>
  </si>
  <si>
    <t>VÍA CICLISTA CAMILO JOSÉ CELA-FRANCISCO SANTOS-RAFAELA BONILLA-CAMPANAR-GÓMEZ ULLA-DR.ESQUERDO (HASTA O'DONNELL).</t>
  </si>
  <si>
    <t>VÍA CICLISTA AV. BRASILIA - CAMILO JOSÉ CELA - CORAZÓN DE MARÍA - ALFONSO XIII.</t>
  </si>
  <si>
    <t>VÍA CICLISTA AV. DE OPORTO - MERCEDES ARTEAGA - EUGENIA DE MONTIJO.</t>
  </si>
  <si>
    <t>VÍA CICLISTA DEHESA DE LA VILLA.</t>
  </si>
  <si>
    <t>VÍA CICLISTA AV. DE LA PESETA (TRAMO ENLACE ANILLO CICLISTA).</t>
  </si>
  <si>
    <t>VÍA CICLISTA. M-10 BULEVARES.</t>
  </si>
  <si>
    <t>VÍA CICLISTA. EJE 504 CASTELLANA (NE1).</t>
  </si>
  <si>
    <t>VÍA CICLISTA. EJE 393 (NO1) CASTELLANA - ARCO DE LA VICTORIA.</t>
  </si>
  <si>
    <t>VÍA CICLISTA. ES.CHA07.1. AV MONCLOA-AV. REINA VICTORIA- RAIMUNDO FDEZ. VILLAVERDE (2.315M.).</t>
  </si>
  <si>
    <t>VÍA CICLISTA. ES.CHA07.2. AV. ISLAS FILIPINAS-CEA BERMÚDEZ- JOSÉ ABASCAL (2.254 M.)</t>
  </si>
  <si>
    <t>VÍA CICLISTA. ES. CHA07.3. SAN BERNARDO-BRAVO MURILLO (1.932 M.).</t>
  </si>
  <si>
    <t>VÍA CICLISTA. ES.CHA07.4. STA ENGRACIA (2.192 M.).</t>
  </si>
  <si>
    <t>VÍA CICLISTA. ES. CHA07.5. AV ISLAS FILIPINAS-AV PABLO IGLESIAS- S.FCO SALES (2.486 M.)</t>
  </si>
  <si>
    <t>TRAMO VIA CICLISTA PROLONGACIÓN MADRID RIO POR CALLE ANICETO MARINAS DESDE PUENTE DEL REY HASTA PUENTE DE LOS FRANCESES.</t>
  </si>
  <si>
    <t>TRAMO VIA CICLISTA CALLE AVENIDA DE SÉNECA.</t>
  </si>
  <si>
    <t>REMODELACIÓN DE ACERA DEL CAMINO DE PERALES EN LA ZONA FRONTÓN DE SAN FERMÍN.</t>
  </si>
  <si>
    <t>REPARACION DE FIRME DEL MERCADILLO SANTA ADELA.</t>
  </si>
  <si>
    <t>RECONSTRUCCION DE ACERAS POTOSI-BOLIVIA.</t>
  </si>
  <si>
    <t>RENOVACION DE PAVIMENTOS EN LA C/ JOSE GUTIERREZ ABASCAL.</t>
  </si>
  <si>
    <t xml:space="preserve">AMPLIACION DE ACERA JUAN BAUTISTA DE TOLEDO ENTRE LÓPEZ DE HOYOS Y  CABRERA </t>
  </si>
  <si>
    <t>LOPEZ DE HOYOS. REMODELACION DE PAVIMENTACION FASE II HASTA ALFONSO XIII.</t>
  </si>
  <si>
    <t>PAVIMENTACIÓN EN FONDO DE SACO C/ ROSA JARDÓN</t>
  </si>
  <si>
    <t>PAVIMENTACIÓN EN PJE. PUERTO RICO 32.</t>
  </si>
  <si>
    <t>PASOS PEATONALES EN C/ HONDURAS, DOCTOR FLEMING-MANUEL DE FALLA, C/ CINCA-SIL, Y CORAZÓ.N DE MARIA 80</t>
  </si>
  <si>
    <t>PAVIMENTACIÓN EN ACCESO GASOLINERA PRINCIPE DE VERGARA 106.</t>
  </si>
  <si>
    <t>BULEVARD Y PLAZA VIEJA DEL DISTRITO DE PUENTE DE VALLECAS. REMODELACIÓN INTEGRAL.</t>
  </si>
  <si>
    <t>CONEXIONES Y ESPACIOS INTERMEDIOS COMPLEJO AZCA. REURBANIZACIÓN.</t>
  </si>
  <si>
    <t>PLAZA DE LAS DESCALZAS. REURBANIZACIÓN.</t>
  </si>
  <si>
    <t>OBRAS DE ADECUACIÓN DE ESPACIOS PÚBLICOS EN LOS DISTRITOS DE LA CIUDAD DE MADRID.</t>
  </si>
  <si>
    <t>ACCESIBILIDAD EN PARADAS DE AUTOBUSES CON RETIRADA DE ANDENES Y AVANCE DE ACERAS.</t>
  </si>
  <si>
    <t>ÁREA DE MEDIO AMBIENTE Y MOVILIDAD.</t>
  </si>
  <si>
    <t>PUNTO LIMPIO DE ARGANZUELA  SITUADO EN CALLE ESTRELLA DENÉBOLA.</t>
  </si>
  <si>
    <t>PUNTO LIMPIO DE CARABANCHEL SITUADO EN CALLE CIDRÓ.</t>
  </si>
  <si>
    <t xml:space="preserve"> CARPINTERÍA EXTERIOR PARQUE DE MAQUINARIA DE MANOTERAS. ZONA PERIFERICA .</t>
  </si>
  <si>
    <t>CARPINTERÍA EXTERIOR . PARQUE DE MAQUINARIA DE VALLECAS. ZONA CENTRO .</t>
  </si>
  <si>
    <t>SISTEMA DE CALEFACCIÓN MEDIANTE CALDERA DE CONDENSACIÓN Y EMISORES DE CALEFACCIÓN A BAJA TEMPERATURA.PARQUE DE MAQUINARIA DE VALLECAS. RBU ZONA CENTRO .</t>
  </si>
  <si>
    <t>MEJORAS EFICIENCIA ENERGÉTICA EN CANTÓN DE LIMPIEZA C/ MARÍA ODIAGA 1. (CARABANCHEL)Y RENOVACION DE INSTALACIONES.</t>
  </si>
  <si>
    <t xml:space="preserve">GASÓMETRO (PASEO DE LOS OLMOS): MEJORA DE AISLAMIENTO, REFUERZO ESTRUCTURAL, INSTALACIÓN DE CALDERA DE BIOMASA ( ARGANZUELA). </t>
  </si>
  <si>
    <t>MEJORA EN EL AISLAMIENTO DE LA ENVOLVENTE (FACHADAS Y/O CUBIERTA) Y AGUA CALIENTE SANITARIA EN CANTÓN DE LIMPIEZA DEL DISTRITO DE PUENTE DE VALLECAS C/JOSEFA DÍAZ 13.</t>
  </si>
  <si>
    <t>CANTÓN EL PARDO: MEJORA DE AISLAMIENTO Y PANELES SOLARES AGUA CALIENTE SANITARIA. DISTRITO DE MONCLOA.</t>
  </si>
  <si>
    <t>MEJORA EN EL AISLAMIENTO ,CARPINTERIA, Y EN LAS INSTALACIONES EN CANTÓN DE LIMPIEZA DEL  DISTRITO DE VILLAVERDE PLAZA DE LOS PINAZO 1.</t>
  </si>
  <si>
    <t>MEJORA DEL CANTÓN DE LIMPIEZA DE ARAVACA SITO EN PLAZA DE CIRILO MARTÍN MARTÍN.</t>
  </si>
  <si>
    <t>SEPARACIÓN DE RESIDUOS DE LIMPIEZA VIARIA MEDIANTE MUELLE DE DESCARGA EN ALTURA PARA CONTENEDORES DE 30 M3. DISTRITO DE VALLECAS CANTÓN DE LIMPIEZA C/ CALLE JOSÉ PAULETE 43.</t>
  </si>
  <si>
    <t>BAMBÚ: MEJORA DE AISLAMIENTO,INSTALACIÓN DE CALDERA DE BIOMASA.</t>
  </si>
  <si>
    <t>EQUIPO DE DESULFURACIÓN DE BIOGAS DE BIOMETANIZACIÓN .PLANTA DE BIOMETANIZACIÓN DE LAS DEHESAS DEL PARQUE TECNOLÓGCO DE VALDEMINGÓMEZ. MINIMIZAR LAS INMISIONES Y EMISIONES ODORIFERAS DE LA MISMA Y SU IMPACTO EN LA POBLACIÓN.</t>
  </si>
  <si>
    <t>EQUIPO DE DESULFURACIÓN DE BIOGAS DE BIOMETANIZACIÓN. PLANTA DE BIOMETANIZACIÓN DE LA PALOMA DEL PARQUE TECNOLÓGCO DE VALDEMINGÓMEZ. MINIMIZAR LAS INMISIONES Y EMISIONES ODORIFERAS DE LA MISMA Y SU IMPACTO EN LA POBLACIÓN.</t>
  </si>
  <si>
    <t>REHABILITACIÓN DEL EDIFICIO  DE PERSONAL DEL TEMPLO DE DEBOD DESTINADO A CANTON</t>
  </si>
  <si>
    <t>ACONDICIONAMIENTO ZONA VERDE ENTRE LAS CALLES BLASA PEREZ, ALGORTA Y GENERAL RICARDOS.DISTRITO DE CARABANCHEL.</t>
  </si>
  <si>
    <t>AJARDINAMIENTO Y ACONDICIONAMIENTO DEL ENTORNO DE LA GLORIETA ROCÍO DURCAL. DISTRITO DE TETUÁN.</t>
  </si>
  <si>
    <t>ACONDICIONAMIENTO ZONA VERDE DEL PARQUE DEL MANZANARES, SITUADO ENTRE LA M40 Y LA CAJA MÁGICA.DISTRITO DE USERA.</t>
  </si>
  <si>
    <t>MEJORA DE LAS REDES DE RIEGO DEL DISTRITO DE CHAMBERÍ.</t>
  </si>
  <si>
    <t>REMODELACIÓN DE ZONA VERDE COLINDANTE CON LOS JARDINES DEL CAPRICHO. DISTRITO DE BARAJAS.</t>
  </si>
  <si>
    <t>REMODELACIÓN DE LA MEDIANA EN CALLE GINZO DE LIMIA.DISTRITO DE FUENCARRAL-EL PARDO.</t>
  </si>
  <si>
    <t>ACONDICIONAMIENTO DE LA ZONA VERDE JUNTO AL COLEGIO "MIGUEL SERVET". DISTRITO DE CARABANCHEL.</t>
  </si>
  <si>
    <t>INSTALACIÓN DE SISTEMA DE RIEGO EN LA AMPLIACIÓN DE ZONAS VERDES DEL PARQUE DE LAS AVENIDAS Y AJARDINAMIENTO DEL TALUD SITUADO EN M30-PUENTE DE VENTAS.DISTRITO DE SALAMANCA.</t>
  </si>
  <si>
    <t>MEJORA SISTEMA DE SANEAMIENTO Y CAMINOS DETIORADOS EN LA C/ VICTOR DE LA SERNA Nº16, EN EL PARQUE PUERTA DE AMÉRICA- CORAZÓN DE MARÍA. DISTRITO DE CHAMARTÍN.</t>
  </si>
  <si>
    <t>REMODELACIÓN MEDIANA NTRA. SRA. DE LA VALVANERA Y ACONDICIONAMIENTO DE LA PLAZA CENTRAL DE LA COLONIA LOYOLA. DISTRITO DE CARABANCHEL.</t>
  </si>
  <si>
    <t>ACONDICIONAMIENTO DE LA PLAZA ASOCIACIÓN. MESETA DE ORCASITAS Y DE ZONA VERDE SITUADA EN LA CALLE OLIGISTO. DISTRITO DE USERA.</t>
  </si>
  <si>
    <t>PARQUE DEHESA BOYAL. DISTRITO DE VILLAVERDE.</t>
  </si>
  <si>
    <t>MEJORA  INFRAESTRUCTURAS, PASEOS TERRIZOS Y ACONDICIONAMIENTO DEL PINAR EN EL PARQUE DE LOS PINOS (FASE II).DISTRITO DE TETUÁN.</t>
  </si>
  <si>
    <t>ACONDICIONAMIENTO Y ESTABILIZACIÓN DEL TALUD EN AVD. PABLO IGLESIAS CON MARQUÉS DE LEMA. DISTRITO DE CHAMBERÍ.</t>
  </si>
  <si>
    <t xml:space="preserve">AUTOMATIZACIÓN DE RIEGOS EN DIVERSAS ZONAS AJARDINADAS DEL DISTRITO DE CENTRO. </t>
  </si>
  <si>
    <t>ACONDICIONAMIENTO DE TALUDES EN EL PARQUE DE LA CORNISA (FASE II). DISTRITO CENTRO.</t>
  </si>
  <si>
    <t>ACONDICIONAMIENTO DEL PARQUE ARRIAGA. DISTRITO DE CIUDAD LINEAL.</t>
  </si>
  <si>
    <t>MEJORA, AUTOMATIZACIÓN  Y CENTRALIZACIÓN DEL SISTEMA DE RIEGO DE LAS ZONAS AJARDINADAS DE ARTURO SORIA. DISTRITO DE CIUDAD LINEAL.</t>
  </si>
  <si>
    <t>REMODELACIÓN DE GLORIETA Y MEDIANA DE BAHÍA DE CÁDIZ, Y DE LA GLORIETA DE ALHABIA Y ZONAS ADYACENTES.DISTRITO DE BARAJAS.</t>
  </si>
  <si>
    <t>INSTALACIÓN DE RED DE RIEGO AUTOMÁTICO EN EL PARQUE DEL CERRO DEL TÍO PÍO.DISTRITO DE PUENTE DE VALLECAS.</t>
  </si>
  <si>
    <t>REMODELACIÓN DE LOS JARDINES DEL CAMPO DEL TORO.DISTRITO DE PUENTE DE VALLECAS.</t>
  </si>
  <si>
    <t>INSTALACIÓN DE RIEGO AUTOMÁTICO Y MEJORA DE PLANTACIONES EN VARIAS PLAZAS DEL BARRIO DE ENTREVÍAS.DISTRITO DE PUENTE DE VALLECAS.</t>
  </si>
  <si>
    <t>INSTALACIÓN DE RIEGO AUTOMÁTICO EN EL TALUD DE PABLO NERUDA-SAN CLAUDIO.DISTRITO DE PUENTE DE VALLECAS.</t>
  </si>
  <si>
    <t>MEJORA DEL AJARDINAMIENTO E INSTALACIÓN DE RIEGO AUTOMÁTICO EN LA MEDIANA AVENIDA DE LA GAVIA.  VILLA DE VALLECAS.</t>
  </si>
  <si>
    <t>MEJORA DEL AJARDINAMIENTO Y DE LAS INFRAESTRUCTURAS E INSTALACIÓN DE RIEGO AUTOMÁTICO EN EL PARQUE NORTE DE MORATALAZ. DISTRITO DE MORATALAZ.</t>
  </si>
  <si>
    <t>MEJORA DEL AJARDINAMIENTO E INSTALACIÓN DE RIEGO AUTOMÁTICO EN EL PARQUE VALDEBERNARDO ESTE. DISTRITO DE VICÁLVARO.</t>
  </si>
  <si>
    <t xml:space="preserve">REMODELACIÓN DE LOS JARDINES DE CAMPO DE LA PALOMA. DISTRITO DE PUENTE DE VALLECAS). </t>
  </si>
  <si>
    <t>REMODELACION INTEGRAL DEL PARQUE DARWIN.DISTRITO DE MORATALAZ.</t>
  </si>
  <si>
    <t>MEJORA DEL PARQUE DE LA GAVIA FASE I. DISTRITO DE VILLA DE VALLECAS.</t>
  </si>
  <si>
    <t>INSTALACIÓN SISTEMA SAMCLA O SIMILAR EN PARQUE DE LOS LLANOS (ENTRE LA CALLE DIONISIO INCA YUPANQUI Y FLORENCIO CASTILLO).DISTRITO DE HORTALEZA.</t>
  </si>
  <si>
    <t>REHABILITACIÓN DE LA CUBIERTA DE SAN LORENZO (INSTALACIÓN DE RIEGO, ADECUACIÓN DE LAS VALLAS ANTIRRUIDO Y PLANTACIÓN). DISTRITO DE HORTALEZA</t>
  </si>
  <si>
    <t>INSTALACIÓN SISTEMA SAMCLA O SIMILAR EN EL PARQUE PARAÍSO(AVENIDA DE ARCENTALES) Y AUTOMATIZACIÓN DE RIEGO EN LA PARCELA SAN ROMÁN DEL VALLE (CALLE SAN ROMÁN DEL VALLE C/V POBLADURA DEL VALLE). DISTRITO DE SAN BLAS.</t>
  </si>
  <si>
    <t>REMODELACIÓN DEL PARQUE ANA TUTOR CON INSTALACIÓN DE RED DE RIEGO AUTOMÁTICO. DISTRITO DE FUENCARRAL - EL PARDO.</t>
  </si>
  <si>
    <t>INSTALACIÓN DE RIEGO AUTOMÁTICO Y REMODELACIÓN DE LA MEDIANA DE VALDEMANÍN. DISTRITO DE MONCLOA - ARAVACA.</t>
  </si>
  <si>
    <t>MEJORA DEL SANEAMIENTO Y REORDENACIÓN DE PARTERRES AJARDINADOS DEL PARQUE DE LAS ISLAS. DISTRITO DE MONCLOA - ARAVACA.</t>
  </si>
  <si>
    <t>REMODELACIÓN INTEGRAL CON INSTALACIÓN DE RIEGO AUTOMÁTICO CON AGUA REGENERADA EN EL PARQUE CERRO ALMODÓVAR FASE I. DISTRITO DE LATINA.</t>
  </si>
  <si>
    <t>CREACIÓN DE PARQUE EN ZONA VERDE ENTRE LAS CALLES GENERAL FANJUL Y RAFAEL FINAT (RAFAEL FINAT 8 AL 26 C/V GRAL FANJUL 7 AL 17). DISTRITO DE LATINA.</t>
  </si>
  <si>
    <t>INSTALACIÓN SISTEMA SAMCLA O SIMILAR EN PARQUE DE LOS LLANOS (ENTRE LA CALLE DIONISIO INCA YUPANQUI Y FLORENCIO CASTILLO). DISTRITO DE HORTALEZA.</t>
  </si>
  <si>
    <t>AUTOMATIZACIÓN DE RIEGO EN LA PARCELA SAN ROMÁN DEL VALLE (CALLE SAN ROMÁN DEL VALLE C/V POBLADURA DEL VALLE). DISTRITO DE SAN BLAS.</t>
  </si>
  <si>
    <t>PARQUE JUAN CARLOS I. ADECUACIÓN A NORMATIVA Y MEJORA DE LA EFICIENCIA ENERGÉTICA DEL ALUMBRADO PÚBLICO E INSTALACIONES.</t>
  </si>
  <si>
    <t>PARQUE JUAN CARLOS I. ADECUACIÓN A NORMATIVA DE LA CÁMARA DE BOMBEO DE LA RÍA (CÁMARA A).</t>
  </si>
  <si>
    <t>PARQUE JUAN CARLOS I. MEJORA DE LA ACCESIBILIDAD Y ACONDICIONAMIENTO DEL ENTORNO DEL MIRADOR DE INVIERNO.</t>
  </si>
  <si>
    <t>PARQUE JUAN CARLOS I. ACONDICIONAMIENTO DE TALUDES EN ZONA DE ANAGRAMA-TALUD M-40.</t>
  </si>
  <si>
    <t>PARQUE JUAN CARLOS I. MEJORA DE LA PAVIMENTACIÓN EN Pº DE OTOÑO.</t>
  </si>
  <si>
    <t>PARQUE JUAN PABLO II. MEJORA DE LA EFICIENCIA ENERGÉTICA DEL ALUMBRADO PÚBLICO E INSTALACIONES.</t>
  </si>
  <si>
    <t xml:space="preserve">PARQUE JUAN PABLO II. IMPERMEABILIZACIÓN DE SUPERFICIES DE LOS VASOS DE LAS FUENTES ORNAMENTALES. </t>
  </si>
  <si>
    <t>OBRAS DE MEJORAS DEL CAMPO DE FUTBOL 11 DE LAS INSTALACIONES DEPORTIVAS DEL PARQUE LINEAL DEL MANZANARES</t>
  </si>
  <si>
    <t xml:space="preserve">ELEMENTOS DE PROTECCIÓN DEL TALUD DE LA C/ IRUN Y RESTAURACIÓN  Y ADECUACIÓN DE ESCALERAS . 
</t>
  </si>
  <si>
    <t xml:space="preserve">RECUPERACIÓN DE VIARIO Y EVACUACIÓN DE PLUVIALES DE LA PLAZA DE ORIENTE </t>
  </si>
  <si>
    <t xml:space="preserve">AJARDINAMIENTO DEL TALUD DEL CANALILLO DE LA DEHESA DE LA VILLA. </t>
  </si>
  <si>
    <t xml:space="preserve">ACONDICIONAMIENTO DEL PARQUE FORESTAL FUENTE CARRANTONA. </t>
  </si>
  <si>
    <t>CONSTRUCCIÓN DE MURO DE CERRAMIENTO EN LA CASA DE CAMPO DESDE LA PUERTA DE LA CARRETERA DE CASTILLA A LA SALIDA DEL ARROYO ANTEQUINA.</t>
  </si>
  <si>
    <t>RECUPERACIÓN HISTÓRICA Y ARQUITECTÓNICA DE LAS "REJAS" Y TAJAMARES DE LOS ARROYOS ANTEQUINA Y DEL PORTUGUÉS EN LA CASA DE CAMPO.</t>
  </si>
  <si>
    <t>PUESTA EN SERVICIO DEL EVACUATORIO DE LA EXPLANADA DEL LAGO. DISTRITO DE MONCLOA-ARAVACA.</t>
  </si>
  <si>
    <t>INSTALACIÓN Y RENOVACIÓN DE CARTELERÍA TOPONÍMICA Y AMBIENTAL EN EL PARQUE DE LA CASA DE CAMPO.</t>
  </si>
  <si>
    <t>RENOVACIÓN DE LA RED DE AGUA POTABLE DE LAS FUENTES DE BEBER Y BOCAS DE RIEGO DE LA CASA DE CAMPO.</t>
  </si>
  <si>
    <t>DIFERENCIACIÓN DE LA RED DE AGUA POTABLE DE LAS FUENTES DE BEBER, HIDRANTES Y BOCAS DE RIEGO ENTRE LA GLORIETA DE LOS CAÑOS Y EL LAGO DE LA CASA DE CAMPO.</t>
  </si>
  <si>
    <t>OBRA DE REMODELACIÓN INTEGRAL DEL JARDÍN FLORAL DE LA PLAZA DE LA VILLA ATENDIENDO A CRITERIOS DE EFICIENCIA EN EL RIEGO.</t>
  </si>
  <si>
    <t>PARQUE MADRID RÍO - REPARACIÓN SENDA CICLABLE EN EL MARGEN DERECHO DEL SALÓN DE PINOS.</t>
  </si>
  <si>
    <t>PARQUE MADRID RÍO - INSTALACIONES INTERIORES PARA LA PUESTA EN MARCHA DEL CENTRO DE INTERPRETACIÓN.</t>
  </si>
  <si>
    <t xml:space="preserve"> PARQUE MADRID RÍO - CREACIÓN DE SENDA TEMÁTICA (BOTÁNICA, FAUNÍSTICAS E HISTÓRICAS). SEGÚN ZONIFICACIÓN (FASE 1)</t>
  </si>
  <si>
    <t>PARQUE MADRID RÍO - INNOVACIÓN TECNOLÓGICA EN EL ALUMBRADO PÚBLICO.</t>
  </si>
  <si>
    <t>PARQUE LINEAL MANZANARES - RENOVACIÓN Y ADAPTACIÓN A NORMATIVA DEL ALUMBRADO PÚBLICO.</t>
  </si>
  <si>
    <t>PARQUE LINEAL MANZANARES - AMPLIACIÓN DEL PARQUE ENTRE C/MEZQUITA Y LA CAJA MÁGICA.</t>
  </si>
  <si>
    <t>PARQUE LINEAL DEL MANZANARES - ADAPTACIÓN Y REORDENACIÓN DEL ARBORETO BOTÁNICO.</t>
  </si>
  <si>
    <t>PARQUE LINEAL MANZANARES - SUSTITUCIÓN DE PAVIMENTO DE MADERA EN PASEO DE LOS SENTIDOS.</t>
  </si>
  <si>
    <t>FINCA VISTALEGRE. RECUPERACIÓN ZONAS AJARDINADAS PARA USO PÚBLICO</t>
  </si>
  <si>
    <t>IMPLANTACION DE HUERTOS URBANOS INTERGENERACIONALES EN LOS CENTROS MUNICIPALES DE MAYORES O CENTROS DE EDUCACIÓN INFANTIL Y PRIMARIA QUE DISPONGAN DE ESPACIO Y CONDICIONES ADECUADAS.</t>
  </si>
  <si>
    <t>HUERTOS FRUTALES ÁREA DE PLANEAMIENTO INTEGRADO 03.05</t>
  </si>
  <si>
    <t>HUERTO DIVERSIDAD: EN LA ZONA LIBRE DE PARCELA, DEL CENTRO CULTURAL BUENAVISTA.</t>
  </si>
  <si>
    <t>ADECUACIÓN DE PARCELA EN MONTECARMELO PARA HUERTO URBANO COMUNITARIO.</t>
  </si>
  <si>
    <t>REFORMA Y MEJORA DE HUERTOS HURBANOS EXISTENTES EN LOS BARRIOS DE LAS TABLAS Y MONTECARMELO.</t>
  </si>
  <si>
    <t>MEJORA DE ESPACIOS LIBRES Y ZONAS VERDES DEL BARRIO LACOMA.</t>
  </si>
  <si>
    <t>ACONDICIONAMIENTO DE LA ZONA VERDE SITUADA EN LA CALLE LOJA Nº 1.</t>
  </si>
  <si>
    <t>ACONDICIONAMIENTO Y REMODELACIÓN DE LA ZONA VERDE EN APE 12.01 PARQUE LINEAL DEL MANZANARES AL LADO DE LA CAJA MÁGICA.</t>
  </si>
  <si>
    <t>HUERTO DIVERSIDAD EN PARCELA C/ FUENTE CARRANTONA 14.</t>
  </si>
  <si>
    <t>HUERTO OCIO EN PARCELA JUNTO INTERCAMBIADOR AUTOBUSES PAVONES DETRAS C/ FUENTE CARRANTONA 14.</t>
  </si>
  <si>
    <t>ACTUACIÓN DE REMODELACIÓN DE ESPACIO EN PARQUE MUNICIPAL PARA FOMENTO DEL OCIO JUVENIL.</t>
  </si>
  <si>
    <t>PROGRAMA DE ADECUACIÓN DE PARCELAS PARA USO AMBIENTAL.</t>
  </si>
  <si>
    <t>URBANIZACION  SOLAR  EN C/CORAZÓN DE MARIA-AV AMERICA.</t>
  </si>
  <si>
    <t>URBANIZACIÓN PARCELA C/HERMENEGILDA MARTINEZ, 2.</t>
  </si>
  <si>
    <t>ACONDICIONAMIENTO PISTA DEPORTIVA INFANTIL EN C/ URUGUAY 14.</t>
  </si>
  <si>
    <t>IMPLANTACIÓN MEDIDAS DE EFICIENCIA ENERGÉTICA EN INSTALACIONES MUNICIPALES.</t>
  </si>
  <si>
    <t>MONITORIZACIÓN ENERGÉTICA DE INSTALACIONES MUNICIPALES.</t>
  </si>
  <si>
    <t xml:space="preserve">MEJORA DE LA CALIDAD DEL AGUA DE REGENERACIÓN DE LA ERAR DE VIVEROS DE LA VILLA. </t>
  </si>
  <si>
    <t xml:space="preserve">SUMNISTRO DE AGUA REGENERADA PARA RIEGO DEL PARQUE DE LA DEHESA DE LA VILLA. </t>
  </si>
  <si>
    <t xml:space="preserve">ACOMETIDA DE AGUA REGENERADA AL ESTANQUE DE TORMENTAS DE VALDEMARÍN. </t>
  </si>
  <si>
    <t>MEJORA DRENAJE EN LA ZONA MURO CEMENTERIO ALMUDENA.</t>
  </si>
  <si>
    <t>REHABILITACIÓN DE ACCESOS Y MEJORA DE VIAJES DE AGUA.</t>
  </si>
  <si>
    <t xml:space="preserve">MEJORA  EFICIENCIA ENÉRGETICA DE LA ILUMINACIÓN DE INSTALACIONES HIDRAULICAS ORNAMENTALES. </t>
  </si>
  <si>
    <t>PROLONGACIÓN DE LA RED DE AGUA REGENERADA AL PARQUE FLUVIAL DEL MANZANARES.</t>
  </si>
  <si>
    <t xml:space="preserve">ESTABILIZACIÓN DE TALUDES DE LA MARGEN DEL RÍO MANZANARES EN SU TRAMO INFERIOR </t>
  </si>
  <si>
    <t>EMPRESA MUNICIPAL DE TRANSPORTES</t>
  </si>
  <si>
    <t>ADQUISICION DE 200 AUTOBUSES.</t>
  </si>
  <si>
    <t>PROYECTO PILOTO RECARGA RÁPIDA POR INDUCCIÓN BUS ELÉCTRICO.</t>
  </si>
  <si>
    <t>APLICACIONES INFORMATICAS SISTEMAS DE GESTION DINÁMICA MOVILIDAD.</t>
  </si>
  <si>
    <t>APLICACIONES INFORMATICAS LICENCIAS.</t>
  </si>
  <si>
    <t>APLICACIONES INFORMATICAS SISTEMAS DE GESTION.</t>
  </si>
  <si>
    <t>CONSTRUCCIONES EN CENTROS DE OPERACIONES.</t>
  </si>
  <si>
    <t>INSTALACIONES TECNOLÓGICAS EN AUTOBÚS.</t>
  </si>
  <si>
    <t>INSTALACIONES TECNOLÓGICAS EN CENTROS OPERACIONES Y BASES</t>
  </si>
  <si>
    <t>INSTALACIONES TÉCNICAS EN CENTROS DE OPERACIONES.</t>
  </si>
  <si>
    <t>INSTALACIONES TÉCNICAS EN BASES Y APARCAMIENTOS</t>
  </si>
  <si>
    <t>MAQUINARIA PARA INSTALACIONES Y SERVICIOS.</t>
  </si>
  <si>
    <t>MAQUINARIA PARA CENTROS DE OPERACIONES.</t>
  </si>
  <si>
    <t>UTILLAJE PARA CENTROS DE OPERACIONES , BASES Y APARCAMIENTOS.</t>
  </si>
  <si>
    <t>INSTALACIONES EN CALLE PARA CARRIL BUS Y ASEOS CONDUCTORES.</t>
  </si>
  <si>
    <t>EQUIPOS INFORMÁTICOS EN GENERAL.</t>
  </si>
  <si>
    <t>PROYECTOS INGENIERÍA EN AUTOBÚS.</t>
  </si>
  <si>
    <t>CULTURA Y DEPORTES</t>
  </si>
  <si>
    <t>PROYECTO DE EJCUCION DE OBRAS DE REHABILITACION Y REPARACION DE LAS ANTIGUAS OFICINAS DEL TEATRO DE MADRID.</t>
  </si>
  <si>
    <t>PROTOTIPO DE MOBILIARIO URBANO PARA SU HOMOLOGACION.</t>
  </si>
  <si>
    <t>MONUMENTO A LAS VICTIMAS DEL 11 M DE ATOCHA.REFORMA.</t>
  </si>
  <si>
    <t>MONUMENTO A ALFONSO XII. RESTAURACION.</t>
  </si>
  <si>
    <t>FUENTE DE LA DIOSA CIBELES.RESTAURACION.</t>
  </si>
  <si>
    <t>ADECUACION DE ESPACIOS PÚBLICOS PARA IMPLANTAR MONUMETNOS, MOBILIARIO Y SEÑALETICA.</t>
  </si>
  <si>
    <t>SEÑALIZACIÓN PEATONAL CENTRO HISTÓRICO.</t>
  </si>
  <si>
    <t>PROYECTOS DE RESTAURACIÓN Y REHABILITACIÓN DEL PATRIMONIO HISTÓRICO.</t>
  </si>
  <si>
    <t>OBRAS DE CONSERVACIÓ.N DEL PATRIMONIO CULTURAL</t>
  </si>
  <si>
    <t>RESTAURACIÓN DE LA MURALLA CRISTIANA DE MADRID.</t>
  </si>
  <si>
    <t>CLIMATIZACIÓN PLANETARIO.</t>
  </si>
  <si>
    <t>CLIMATIZACIÓN MUSEO DE LOS ORÍGENES.</t>
  </si>
  <si>
    <t>REFORMA DE LA ERMITA DE SAN ANTONIO DE LA FLORIDA.</t>
  </si>
  <si>
    <t>CLIMATIZACIÓN EDIFICIO DON DE MARÍA.</t>
  </si>
  <si>
    <t>IILUMINACIÓN CASTILLO DE LA ALAMEDA.</t>
  </si>
  <si>
    <t>CONSOLIDACIÓN CERCA FELIPE IV.</t>
  </si>
  <si>
    <t>MEJORAS EN EDIFICIO CINE GODELLA.</t>
  </si>
  <si>
    <t>OBRAS DE MEJORA DE LA NAVE DE AV. PLANETARIO.</t>
  </si>
  <si>
    <t>MUSEO DE ESCULTURA AL AIRE LIBRE, Pº CASTELLANA. OBRAS DE MEJORA.</t>
  </si>
  <si>
    <t>ACTUACIONES DE MEJORA DE CAMPOS DE JUEGO SOLICITADAS POR LOS DISTRITOS .</t>
  </si>
  <si>
    <t>DISTRITO DE CENTRO</t>
  </si>
  <si>
    <t>CENTRO CULTURAL CLARA DEL REY. SUSTITUCIÓN DEL TEJADO DE MICROCEMENTO.</t>
  </si>
  <si>
    <t>APARTAMENTOS TUTELADOS. IMPERMEABILIZACIÓN DE AZOTEA Y MEJORAS EN GESTIÓN Y EFICIENCIA ENREGÉTICA</t>
  </si>
  <si>
    <t>SEDE DISTRITO CENTRO. MODIFICACIÓN UD.TRATAMIENTO DE AIRE, MOTOR GRUPO ELECTRÓGENO Y MEJORAS EN GESTIÓN Y EFICIENCIA ENERGÉTICA</t>
  </si>
  <si>
    <t>CENTRO DE MAYORES BENITO MARTIN LOZANO. MEJORAS EN GESTIÓN Y EFICIENCIA ENERGÉTICA.</t>
  </si>
  <si>
    <t>CENTRO DE DÍA Y MAYORES ESCUELAS SAN ANTÓN. MEJORAS EN GESTIÓN Y EFICIENCIA ENERGÉTICA.</t>
  </si>
  <si>
    <t>ALBERGUE JUVENIL. MEJORAS EN GESTIÓN Y EFICIENCIA ENERGÉTICA.</t>
  </si>
  <si>
    <t>CENTRO ATENCION A LA INFANCIA. MEJORAS EN GESTIÓN Y EFICIENCIA ENERGÉTICA.</t>
  </si>
  <si>
    <t>CENTRO CULTURAL PUERTA DE TOLEDO. MEJORAS EN GESTIÓN Y EFICIENCIA ENERGÉTICA.</t>
  </si>
  <si>
    <t>COLEGIO PÚBLICO ANTONIO MORENO ROSALES. CAMBIO DE CALDERA.</t>
  </si>
  <si>
    <t>COLEGIO PÚBLICO SANTA MARÍA. MEJORA DE GESTIÓN ENRGÉTICA.</t>
  </si>
  <si>
    <t>ESCUELA INFANTIL LA PALOMA. CAMBIO VIERTEAGUAS Y AMPLIACIÓN ZONA JUEGOS.</t>
  </si>
  <si>
    <t>COLEGIO PÚBLICO VÁZQUEZ DE MELLA . MEJORA EN PISTAS JUEGO Y ELIMINACIÓN HUMEDADES.</t>
  </si>
  <si>
    <t>COLEGIO PÚBLICO SAN ILDEFONSO Y RESIDENCIA. IMPERMEABILIZACIÓN CUBIERTA Y OTROS.</t>
  </si>
  <si>
    <t>COLEGIO PÚBLICO LA PALOMA. ADECUACIÓN  ENTRADA.</t>
  </si>
  <si>
    <t>ESPACIO DE IGUALDAD EN EL DISTRITO CENTRO. OBRAS DE ADAPTACIÓN.</t>
  </si>
  <si>
    <t>DISTRITO DE ARGANZUELA</t>
  </si>
  <si>
    <t xml:space="preserve"> ADECUACIÓN DE DEPENDENCIAS Y ACONDICONAMIENTOS COMPLEMENTARIOS  CENTRO DE SERVICIOS SOCIALES Y CENTRO DE DÍA JOSÉ DE VILLARREAL.</t>
  </si>
  <si>
    <t>ADAPTACIÓN A  NORMATIVA DE SEGURIDAD, UTILIZACIÓN, ACCESIBILIDAD E INCENDIOS DEL CENTRO DOTACIONAL INTEGRADO.</t>
  </si>
  <si>
    <t>MEDIDAS DE AHORRO ENERGÉTICO Y VARIOS EN EL EDIFICIO DE GRUPO DE ESCOLTAS DEL COMPLEJO CASA DEL RELOJ</t>
  </si>
  <si>
    <t>ADECUACIÓN REVOCOS DE FACHADA EN COLEGIO PÚBLICO MIGUEL DE UNAMUNO.</t>
  </si>
  <si>
    <t>DISTRITO DE RETIRO</t>
  </si>
  <si>
    <t xml:space="preserve">REFORMA DE  CLIMATIZACIÓN PARA MEJORA RENDIMIENTO TÉRMICO Y EFICIENCIA ENERGÉTICA EN EDIFICIOS DEL DISTRITO DE RETIRO. </t>
  </si>
  <si>
    <t xml:space="preserve"> MEJORA DE AISLAMIENTO TÉRMICO EN LA ENVOLVENTE EN EDIFICIOS SEDE DEL DISTRITO DE RETIRO. BAJO CUBIERTA EDIFICO ANTIGUO Y VARIOS.</t>
  </si>
  <si>
    <t>MEJORA SEGURIDAD. INSTALACIONES DE ANTIINTRUSIÓN, VIGILANCIA Y PROTECCIÓN CONTRA INCENDIOS EDIFICIOS SEDE DISTRITO DE RETIRO.</t>
  </si>
  <si>
    <t>MEJORA DE ACCESIBILIDAD EDIFICIOS SEDE DISTRITO DE RETIRO.</t>
  </si>
  <si>
    <t>REFORMA INSTALACIÓN ELÉCTRICA E ILUMINACIÓN PARA MEJORA EFICIENCIA ENERGÉTICA EN EDIFICIOS SEDE DISTRITO DE RETIRO.</t>
  </si>
  <si>
    <t xml:space="preserve"> REFORMA DE CUBIERTA PARA MEJORA DE SU AISLAMIENTO, ESTANQUEIDAD Y ACCESO EN CENTRO CULTURAL CASA DE VACAS.</t>
  </si>
  <si>
    <t xml:space="preserve"> MEJORA DE ACCESIBILIDAD EN CENTRO CULTURAL CASA DE VACAS.</t>
  </si>
  <si>
    <t xml:space="preserve"> REFORMA DE INSTALACIÓN ELÉCTRICA E ILUMINACIÓN PARA MEJORA EFICIENCIA ENERGÉTICA EN CENTRO CULTURAL CASA DE VACAS.</t>
  </si>
  <si>
    <t>OBRAS DE REFORMA DE CUBIERTA PARA MEJORA DEL AISLAMIENTO TÉRMICO DE SU ENVOLVENTE EN CENTRO DE SERVICIOS SOCIALES. DISTRITO DE RETIRO</t>
  </si>
  <si>
    <t>MEJORA FUNCIONAL DE REVESTIMIENTOS EN CENTRO DE MAYORES PEREZ GALDÓS.</t>
  </si>
  <si>
    <t>MEJORA DE REVESTIMIENTOS DE FACHADA EN CENTRO DE MAYORES PIO BAROJA.</t>
  </si>
  <si>
    <t>AISLAMIENTO DE ENVOLVENTE TÉRMICA EN CENTRO CULTURAL LUIS PEIDRÓ.</t>
  </si>
  <si>
    <t>MEJORA DE ACCESIBILIDAD EN CENTRO CULTURAL LUIS PEIDRÓ.</t>
  </si>
  <si>
    <t xml:space="preserve"> MEJORA DE INSONORIZACIÓN Y COMPORTAMIENTO ACÚSTICO EN SALÓN DE ACTOS Y ECONOMIZACIÓN DE ESPACIOS CENTRO CULTURAL LUIS PEIDRÓ.</t>
  </si>
  <si>
    <t>RENOVACIÓN PAVIMENTOS INTERIORES EN SALAS DE CENTRO DE DIA LUIS PEIDRÓ.</t>
  </si>
  <si>
    <t>OBRAS DE AISLAMIENTO TÉRMICO EN ENVOLVENTE EN CENTRO CULTURAL AULA NATURALEZA DE RETIRO.</t>
  </si>
  <si>
    <t>DISTRITO DE SALAMANCA</t>
  </si>
  <si>
    <t>CENTRO CULTURAL BUENAVISTA: OBRAS DE ACONDICIONAMIENTO EXTERIOR DE LA ZONA LIBRE DE PARCELA.</t>
  </si>
  <si>
    <t>CENTRO SERVICIOS SOCIALES GUINDALERA: REDISTRIBUCIÓN DE ESPACIOS PARA EL CENTRO DE DÍA, Y MEJORA DE SUS CONDICIONES DE USO Y ACCESIBILIDAD.</t>
  </si>
  <si>
    <t>CENTRO SERVICIOS SOCIALES GUINDALERA: SUSTITUCIÓN CUBIERTA DE LUCERNARIO CENTRAL Y PARTE DE CUBIERTA METÁLICA PARA SOLVENTAR FILTRACIONES DE AGUA.</t>
  </si>
  <si>
    <t>CENTRO SERVICIOS SOCIALES GUINDALERA: REDISTRIBUCIÓN DE LOS PUNTOS DE LUZ EN DESPACHOS Y COLOCACIÓN DE SISTEMAS DE ILUMINACIÓN EFICIENTES.</t>
  </si>
  <si>
    <t>CENTRO CULTURAL QUINTA DEL BERRO: REMODELACIÓN Y ACONDICIONAMIENTO DE LA COCINA DE LA PLANTA SÓTANO</t>
  </si>
  <si>
    <t>CENTRO CULTURAL QUINTA DEL BERRO: OBRAS DE MEJORA DE LAS CONDICIONES DE UTILIZACIÓN Y SEGURIDAD.</t>
  </si>
  <si>
    <t>SEDE DISTRITO DE SALAMANCA: INSTALACIÓN CONTRAINCENDIOS,ALARMA DE INTRUSIÓN Y CONDICIONES DE SECTORIZACIÓN EN LA PLANTA SÓTANO Y BAJA.</t>
  </si>
  <si>
    <t>CENTRO CULTURAL MAESTRO ALONSO: OBRAS VARIAS DE CONSERVACIÓN.</t>
  </si>
  <si>
    <t>DISTRITO DE CHAMARTÍN</t>
  </si>
  <si>
    <t>SEDE DISTRITO DE CHAMARTÍNC/ PRINCIPE DE VERGARA 142. AHORRO ENERGÉTICO Y ADAPTACIÓN A NORMATIVA SECTORIAL. REFORMA LUCERNARIO Y  TEJA DE CUBIERTA PRINCIPAL .</t>
  </si>
  <si>
    <t>SEDE DISTRITO CHAMARTÍN C/ PRINCIPE DE VERGARA 142. AHORRO ENERGÉTICO Y ADAPTACIÓN A NORMATIVA SECTORIAL. ASCENSOR NUCLEO IZQUIERDO .</t>
  </si>
  <si>
    <t>EDIFICIO C/ PRINCIPE DE VERGARA 142 "TORRE DE LA JUVENTUD" , DE AHORRO ENERGÉTICO Y ADAPTACIÓN A NORMATIVA SECTORIAL. ASCENSOR NUCLEO PRINCIPAL.</t>
  </si>
  <si>
    <t>CENTRO CULTURAL NICOLÁS SALMERÓN C/ MANTUANO 51. AHORRO ENERGÉTICO, INSTALACIÓN ELECTRICA Y ADAPTACIÓN DE ALUMBRADO.</t>
  </si>
  <si>
    <t>CENTRO CULTURAL NICOLÁS SALMERÓN C/ MANTUANO 51. AHORRO ENERGÉTICO, Y ADAPTACIÓN A NORMATIVA SECTORIAL , MEDIANTE IMPERMEABILIZACIÓN CUBIERTA SALON DE ACTOS Y SALA DE EXPOSICIONES , CARPINTERÍA EXTERIOR.</t>
  </si>
  <si>
    <t>CENTRO DEPORTIVO PRADILLO. SISTEMA DEPURACIÓN MEDIANTE SUSTITUCIÓN FILTRADO EN PISCINA PRINCIPAL , ADAPTACIÓN A NORMATIVA SISTEMA HIPOCLORITO .</t>
  </si>
  <si>
    <t>CENTRO DEPORTIVO PRADILLO. AHORRO ENERGÉTICO DE ALUMBRADO EN PISTAS DE PADEL.</t>
  </si>
  <si>
    <t>COLEGIO PÚBLICO RAMIRO DE MAEZTU. AHORRO ENERGÉTICO ALUMBRADO Y ADAPTACIÓN A NORMATIVA, EN COMEDOR PRINCIPAL Y AUXILIAR.</t>
  </si>
  <si>
    <t>COLEGIO PÚBLICO PADRE POVEDA. AHORRO ENERGÉTICO ALUMBRADO Y ADAPTACIÓN A NORMATIVA EN COMEDOR PRINCIPAL Y AUXILIAR.</t>
  </si>
  <si>
    <t>COLEGIO PÚBLICO PINTOR ROSALES. AHORRO ENERGÉTICO ALUMBRADO Y ADAPTACIÓN A NORMATIVA EN COMEDOR PRINCIPAL Y AUXILIAR.</t>
  </si>
  <si>
    <t>COLEGIO PÚBLICO ARQUITECTO GAUDI. AHORRO ENERGÉTICO: SUSUTITUCIÓN DE CUBIERTA DE GIMNASIO, IMPERMEABILIZACIÓN Y RECOGIDA DE AGUAS PORACABADO DE CESPED ARTIFICIAL.</t>
  </si>
  <si>
    <t>DISTRITO DE TETUÁN</t>
  </si>
  <si>
    <t>CENTRO CULTURAL TETUÁN- EFICIENCIA ENERGÉTICA, SUTITUCIÓN DE MAQUINAS DE CLIMATIZACIÓN.</t>
  </si>
  <si>
    <t>CENTRO DE SERVICIOS SOCIALES VICENTE FERRER Y CENTRO SOCIAL COMUNITARIO JOSEFA AMAR -EFICIENCIA ENERGÉTICA, OBRAS COMPLEMENTARIAS DE ACONDICIONAMIENTO Y MEJORA.</t>
  </si>
  <si>
    <t>CENTRO DE MAYORES Y DE DÍA LA REMONTA- OBRAS DE ACONDICIONAMIENTO DE COCINA Y ASEOS</t>
  </si>
  <si>
    <t>DISTRITO DE CHAMBERÍ</t>
  </si>
  <si>
    <t>MEJORA DE LA INSTALACION DE CLIMATIZACION DEL CENTRO DE SERVICIOS SOCIALES MARTA ESQUIVIAS.</t>
  </si>
  <si>
    <t>MEJORA  AISLAMIENTO TÉRMICO EN LOCAL PARA PARTICIPACIÓN CIDADANA EN LA COLONIA SAN CRISTOBAL C/BRAVO MURILLO 37-39.</t>
  </si>
  <si>
    <t>EDIFICIO SEDE DISTRITO DE CHAMBERÍ. MEDIDAS DE EFICIENCIA ENÉRGETICA EN CALDERAS.</t>
  </si>
  <si>
    <t>CENTRO DE MAYORES DE BLASCO DE GARAY.  ADECUACIÓN INSTALACIÓN DE CLIMATIZACIÓN</t>
  </si>
  <si>
    <t>DISTRITO DE FUENCARRAL EL PARDO</t>
  </si>
  <si>
    <t>CENTRO DEPORTIVO VICENTE DEL BOSQUE. ADECUACIÓN ILUMINACIÓN E INSTALACIONES DE CLIMATIZACIÓN</t>
  </si>
  <si>
    <t>CENTRO DEPORTIVO LA MASO. ADECUACIÓN ILUMINACIÓN E INSTALACIONES DE CLIMATIZACIÓN.</t>
  </si>
  <si>
    <t>CENTRO BASICO DE SERVICIOS SOCIALES CALLE BADALONA.OBRAS DE  MEJORA Y EFICIENCIA ENERGÉTICA.</t>
  </si>
  <si>
    <t>EDIFICIO CENTRO NORTE JOVEN, AV. CARDENAL HERRERA ORIA, 64. OBRAS DE  ADAPTACIÓN PARA ACTIVIDADES SOCIALES Y CULTURALES.</t>
  </si>
  <si>
    <t>DISTRITO DE MONCLOA - ARAVACA</t>
  </si>
  <si>
    <t>CENTRO DEPORTIVO CASA DE CAMPO LAGO. ADECUACIÓN TEJADO DE PABELLÓN Y SOLADO ZONAS EXTERIORES.</t>
  </si>
  <si>
    <t>CENTRO DEPORTIVO FERNANDO MARTIN. RENOVACIÓN PISTA DEPORTIVA.</t>
  </si>
  <si>
    <t>CENTRO DEPORTIVO FERNANDO MARTIN. CERRAMIENTO PISTA TENIS Y TRATAMIENTO SUELOS DE PABELLÓN POLIDEPORTIVO.</t>
  </si>
  <si>
    <t>CENTRO DEPORTIVO FERNANDO MARTIN. PROTECCIÓN DE LA EDIFICACIÓN FRENTE A AVES.</t>
  </si>
  <si>
    <t>CENTRO DEPORTIVO LA BOMBILLA. ADECUACIÓN  PISTAS DE PADEL: SOLADO EXTERIOR ANTIDESLIZANTE Y ACCESIBILIDAD UNIVERSAL.</t>
  </si>
  <si>
    <t>CENTRO CULTURAL JULIO CORTAZAR. AISLAMIENTO TÉRMICO, IMPERMEABILIZACIONES E ILUMINACIÓN BIBLIOTECA.</t>
  </si>
  <si>
    <t>CENTRO DE MAYORES MANZANARES. ACTUACIONES DE SALUBRIDAD Y ACONDICIONAMIENTO.</t>
  </si>
  <si>
    <t>CENTRO DE SERVICIOS  DEHESA DE LA VILLA. IMPERMEABILIZACIÓN CUBIERTA, ADAPTACIÓN  BARANDILLAS Y OTROS.</t>
  </si>
  <si>
    <t>CENTRO DE SERVICIOS SOCIALES ARAVACA. ADECUACION SALIDA DE EMERGENCIA, TEJADO CUBIERTA E IMPERMEABILIZACIÓN.</t>
  </si>
  <si>
    <t>CENTRO CULTURAL JUAN GRIS. ACTUACIONES EN MATERIA DE ACCESIBILIDAD, SUSTITUCIÓN DE CIERRE EN ACCESO.</t>
  </si>
  <si>
    <t>CENTRO DE ACOGIDA CASA DE LA ROSA. REFORMA DE ASEOS, RESOLADOS INTERIORES, EXTERIORES Y OTROS.</t>
  </si>
  <si>
    <t>AULA DE LA NATURALEZA DE CASA DE CAMPO. SUSTITUCIÓN MURO DE CONTENCION DE TIERRAS POR EXIGENCIAS INSPECCIÓN TÉCNICA EDIFICIOS.</t>
  </si>
  <si>
    <t>COLEGIO PÚBLICO ARAVACA. ACTUACIONES PARA MANTENIMIENTO DE CUBIERTA Y OTROS.</t>
  </si>
  <si>
    <t>COLEGIO PÚBLICO DANIEL VAZQUEZ DIAZ. REVESTIMIENTOS, CALEFACCIÓN Y PROTECCIÓN CUBIERTA.</t>
  </si>
  <si>
    <t>COLEGIO PÚBLICO ESCUELAS BOSQUE. IMPERMEABILIZACIÓN DE ZONA CASA DEL CONSERJE.</t>
  </si>
  <si>
    <t>COLEGIO PÚBLICO EUGENIO MARIA DE HOSTOS. MANTENIMIENTO CUBIERTA Y RED DE RECOGIDA DE PLUVIALES Y TOTROS.</t>
  </si>
  <si>
    <t>COLEGIO PÚBLICO LEPANTO. ACTUACIONES PARA MANTENIMIENTO DE CUBIERTA Y OTROS.</t>
  </si>
  <si>
    <t>COLEGIO PÚBLICO ROSA DE LUXEMBURGO. ACTUACIONES PARA MANTENIMIENTO DE CUBIERTA</t>
  </si>
  <si>
    <t>DISTRITO DE LATINA</t>
  </si>
  <si>
    <t>CENTRO DE MAYORES CIUDAD  DE MÉJICO. ACCESIBILIDAD YADAPTACIÓN A NORMATIVA DE INSTALACIONES</t>
  </si>
  <si>
    <t>CENTRO CULTURAL MIGUEL HERNÁNDEZ. REHABILITACIÓN DE FACHADAS.</t>
  </si>
  <si>
    <t>INSTALACION DEPORTIVA BASICA GOYA. OBRAS DE ACONDICIONAMIENTO.</t>
  </si>
  <si>
    <t>DISTRITO DE CARABANCHEL</t>
  </si>
  <si>
    <t>EDIFICIO SEDE DISTRITO DE CARABANCHEL. EXIGENCIAS INSPECCIÓN TÉCNICA DE EDIFICIOS</t>
  </si>
  <si>
    <t>CENTRO SOCIO CULTURAL BLASCO IBÁÑEZ. OBRAS DE REPARACIÓN Y ACONDICIONAMIENTO.</t>
  </si>
  <si>
    <t>COLEGIO PÚBLICO GONZALO DE BERCEO I. OBRAS DE REFORMA.</t>
  </si>
  <si>
    <t>COLEGIO PÚBLICO GONZALO DE BERCEO II. OBRAS DE REFORMA.</t>
  </si>
  <si>
    <t xml:space="preserve"> COLEGIO PÚBLICO CONCEPCIÓN ARENAL. EXIGENCIAS INSPECCIÓN TÉCNICA DE EDIFICIOS, CON REHABILITACIÓN DE CUBIERTAS Y FACHADAS.</t>
  </si>
  <si>
    <t xml:space="preserve"> CENTRO DEPORTIVO ANTIGUO CANÓDROMO. EXIGENCIAS INSPECCIÓN TÉCNICA DE EDIFICIOS.</t>
  </si>
  <si>
    <t>COLEGIO PÚBLICO ANTONIO MACHADO. EXIGENCIAS INSPECCIÓN TÉCNICA DE EDIFICIOS -INSTALACIONES DE FONTANERÍA, SANEAMIENTO, CALEFACCIÓN Y ACCESIBILIDAD -</t>
  </si>
  <si>
    <t>CENTRO DEPORTIVO LA MINA. REFORMA INTEGRAL DE VESTUARIOS, CLIMATIZACIÓN EN EL PABELLÓN POLIDEPORTIVO, ACCESIBILIDAD Y SALUBRIDAD PÚBLICA .</t>
  </si>
  <si>
    <t>DISTRITO DE USERA</t>
  </si>
  <si>
    <t>OBRAS DE REFORMA EN EL CENTRO CULTURAL ORCASUR.</t>
  </si>
  <si>
    <t>OBRAS DE REFORMA EN EL CENTRO DE MAYORES ORCASUR.</t>
  </si>
  <si>
    <t>OBRAS DE REFORMA EN EL CENTRO DE MAYORES ARTURO PAJUELO.</t>
  </si>
  <si>
    <t>OBRAS DE REFORMA EN EL CENTRO DE MAYORES LOYOLA DE PALACIO.</t>
  </si>
  <si>
    <t xml:space="preserve">OBRAS DE REFORMA EN EL CENTRO DE MAYORES SAN FILIBERTO.
</t>
  </si>
  <si>
    <t xml:space="preserve">OBRAS DE REFORMA EN EL CENTRO DE MAYORES JOSE MANUEL BRINGAS.
</t>
  </si>
  <si>
    <t>OBRAS DE REFORMA EN EL CENTRO CULTURAL USERA I.</t>
  </si>
  <si>
    <t>OBRAS DE REFORMA EN EL CENTRO JUVENIL USERA.</t>
  </si>
  <si>
    <t>OBRAS DE REFORMA EN EL CENTRO CULTURAL MESETA DE ORCASITAS.</t>
  </si>
  <si>
    <t>OBRAS DE REFORMA EN EL CENTRO CULTURAL CANOVAS DEL CASTILLO.</t>
  </si>
  <si>
    <t>OBRAS DE REFORMA EN EL EDIFICIO SEDE DEL DISTRITO DE USERA.</t>
  </si>
  <si>
    <t>OBRAS DE REFORMA EN EL CENTRO DE MAYORES ZOFÍO.</t>
  </si>
  <si>
    <t>DEPORTIVO BÁSICO CLUB DEPORTIVO ALZOLA C/SEGURA 74 C/V C/GAINZA, 22. CÉSPED ARTIFICIAL EN CAMPOS DE FÚTBOL.</t>
  </si>
  <si>
    <t>ANTIGUA IGLESIA MARIS STELLA, C/DR.TOLOSA LATOUR, 16- ACONDICIONAMIENTO INTERIOR.</t>
  </si>
  <si>
    <t>DISTRITO DE PUENTE DE VALLECAS</t>
  </si>
  <si>
    <t>CENTRO DE MAYORES CASA DEL BULEVAR. ACCESIBILIDAD EN ASCENSOR Y ASEOS.</t>
  </si>
  <si>
    <t>CENTRO DE SERVICIOS SOCIALES ENTREVÍAS. ILUMINACIÓN INTERIOR ENERGÉTICAMENTE.</t>
  </si>
  <si>
    <t>CENTRO DE SERVICIOS SOCIALES RAMÓN PÉREZ DE AYALA.IMPERMEABILIZACION CUBIERTAS Y LUCERNARIOS, ADECUACIÓN  UNIDADES DE AIRE Y REFORMA INTERIOR DE ESPACIOS.</t>
  </si>
  <si>
    <t>EDIFICIO SEDE DISTRITO PUENTE DE VALLECAS.ACONDICIONAMIENTO INTERIOR EN PLANTA BAJA Y SÓTANO.</t>
  </si>
  <si>
    <t>CENTRO CULTURAL EL POZO. ACTUACIONES DE ACCESIBILIDAD,REFORMA  TEATRO Y DISTRIBUCION INTERIOR.</t>
  </si>
  <si>
    <t>CENTRO DE MAYORES ENTREVÍAS. REORDENACIÓN DE ESPACIOS.</t>
  </si>
  <si>
    <t>DEPORTIVO BÁSICO CERRO CABEZUELO. CÉSPED CAMPO DE FÚTBOL.</t>
  </si>
  <si>
    <t>DISTRITO DE MRATALAZ</t>
  </si>
  <si>
    <t>CENTRO DE DÍA Y MAYORES MORATALAZ. OBRAS DE REFORMA Y MEJORA</t>
  </si>
  <si>
    <t>CENTRO DE DÍA Y MAYORES ISAAC RABÍN. OBRA DE REFORMA Y MEJORA</t>
  </si>
  <si>
    <t>CENTRO DE DÍA Y MAYORES NICANOR BARROSO. OBRA DE REFORMA Y MEJORA</t>
  </si>
  <si>
    <t>CENTRO CULTURAL TORITO. OBRA DE REFORMA Y MEJORA</t>
  </si>
  <si>
    <t>CENTRO CULTURAL JUVENIL MORATALAZ. OBRA DE REFORMA Y MEJORA</t>
  </si>
  <si>
    <t>CENTRO CULTURAL CHILLIDA. OBRA DE REFORMA Y MEJORA.</t>
  </si>
  <si>
    <t>EDIFICIO GIL ALBERDI.  OBRA DE REFORMA Y MEJORA.</t>
  </si>
  <si>
    <t>EDIFICIO SEDE DISTRITO DE MORATALAZ.  OBRA DE REFORMA Y MEJORA.</t>
  </si>
  <si>
    <t>LOCAL C/ ENCOMIENDA DE PALACIOS 292 (ASOCIACIÓN SINDROME TÓXICO).  OBRA DE REFORMA Y MEJORA CONDICIONES DE ACCESIBILIDAD.</t>
  </si>
  <si>
    <t>DISTRITO DE CIUDAD LINEAL</t>
  </si>
  <si>
    <t>CENTRO DE MAYORES LUIS VIVES. ADECUACIÓN  INSTALACIÓN DE CLIMATIZACIÓN E ILUMINACIÓN PARA MEJORA DE EFICIENCIA ENERGÉTICA.</t>
  </si>
  <si>
    <t>CENTRO CULTURAL LA ELIPA. ADECUACIÓN DE LA INSTALACIÓN DE CLIMATIZACIÓN PARA MEJORA DE EFICIENCIA ENERGÉTICA.</t>
  </si>
  <si>
    <t>CENTRO DE MAYORES ASCAO. ADECUACIÓN A LA NORMATIVA DE SEGURIDAD EN CASO DE INCENDIO.</t>
  </si>
  <si>
    <t>CENTRO CULTURAL SAN JUAN BAUTISTA. ADECUACIÓN  INSTALACIÓN DE CLIMATIZACIÓN PARA MEJORA DE EFICIENCI ENERGÉTICA.</t>
  </si>
  <si>
    <t>BIBLIOTECA PABLO NERUDA. ADECUACIÓN DE FACHADAS PARA MEJORA DE EFICIENCIA ENERGÉTICA.</t>
  </si>
  <si>
    <t>BIBLIOTECA ISLAS FILIPINAS. ADECUACIÓN DE FACHADAS PARA MEJORA DE EFICIENCIA ENERGÉTICA.</t>
  </si>
  <si>
    <t>EDIFICIO SEDE  DISTRITO DE CIUDAD LINEAL. ADECUACIÓN CARPINTERÍA PARA MEJORA DE EFICIENCIA ENERGÉTICA.</t>
  </si>
  <si>
    <t>CENTRO CULTURAL Y BIBLIOTECA PRÍNCIPE DE ASTURIAS. ADECUACIÓN DE FACHADAS PARA MEJORA DE EFICIENCIA ENERGÉTICA.</t>
  </si>
  <si>
    <t>COLEGIO PÚBLICO SAN JUAN BOSCO. ADECUACIÓN DE CUBIERTA PARA MEJORA DE EFICIENCIA ENERGÉTICA.</t>
  </si>
  <si>
    <t>COLEGIO PÚBLICO JOAQUIN TURINA. ADECUACIÓN DE LA CUBIERTA DEL GIMNASIO PARA MEJORA DE EFICIENCIA ENERGÉTICA.</t>
  </si>
  <si>
    <t>COLEGIO PÚBLICO LEOPOLDO ALAS. ADECUACIÓN DE LA CUBIERTA DEL GIMNASIO PARA MEJORA DE EFICIENCIA ENERGÉTICA.</t>
  </si>
  <si>
    <t>COLEGIO PÚBLICO CARLOS V. ADECUACIÓN  CUBIERTA DEL GIMNASIO PARA MEJORA DE EFICIENCIA ENERGÉTICA.</t>
  </si>
  <si>
    <t>CENTRO DE EDUCACIÓN ESPECIAL INFANTA ELENA. ADECUACIÓN DE CUBIERTA PARA MEJORA DE EFICIENCIA ENERGÉTICA.</t>
  </si>
  <si>
    <t>CENTRO DEPORTIVO SAN JUAN BAUTISTA. ADECUACIÓN CARPINTERÍA EXTERIOR PARA MEJORA DE EFICIENCIA ENERGÉTICA.</t>
  </si>
  <si>
    <t>CENTRO DEPORTIVO CONCEPCIÓN. ADECUACIÓN DE LA INSTACIÓN ELECTRICA CAMPO DE FUTBOL PARA MEJORA DE EFICIENCIA ENERGÉTICA.</t>
  </si>
  <si>
    <t>DISTRITO DE HORTALEZA</t>
  </si>
  <si>
    <t>BIBLIOTECA HUERTA DE LA SALUD. ADECUACIÓN  ASEOS PLANTA ALTA, CARPINTERÍA DE HIERRO, CORTINA DE AIRE EN EL ACCESO PRINCIPAL Y CLIMATIZACIÓN.</t>
  </si>
  <si>
    <t>CENTRO INTEGRADO SANTIAGO APÓSTOL. CLIMATIZACIÓN.</t>
  </si>
  <si>
    <t>CENTRO CULTURAL SANCHINARRO. ACONDICIONAMIENTO GIMNASIO Y EXTERIORES.</t>
  </si>
  <si>
    <t>CENTRO ATENCIÓN INFANCIA CAI-2. MODIFICACIÓN INSTALACIÓN DE AIRE ACONDICIONADO.</t>
  </si>
  <si>
    <t>CENTRO ATENCIÓN FAMILIAS CAF-2. MODIFICACIÓN INSTALACIÓN DE AIRE ACONDICIONADO.</t>
  </si>
  <si>
    <t>CENTRO DE MAYORES EL HENAR. ADECUACIÓN DE ACCESO.</t>
  </si>
  <si>
    <t>CENTRO CULTURAL FEDERICO CHUECA. REFORMA DE ASEOS.</t>
  </si>
  <si>
    <t>CENTRO DE MAYORES HUERTA DE LA SALUD. ADECUACIÓN CALDERA.</t>
  </si>
  <si>
    <t>CENTRO CULTURAL CARRIL DEL CONDE. ADECUACIÓN ENFRIADORA.</t>
  </si>
  <si>
    <t>CENTRO DE MAYORES CONCEPCIÓN ARENAL. MODIFICACIÓN DISTRIBUCIÓN DE ESPACIOS ZONA DE COCINA Y CAFETERÍA.</t>
  </si>
  <si>
    <t>CENTRO DE MAYORES CONCEPCIÓN ARENAL. SUSTITUCIÓN DE TRES ASCENSORES.</t>
  </si>
  <si>
    <t>CENTRO DE DÍA DE MAYORES EL QUEROL. CERRAJERÍA EXTERIOR.</t>
  </si>
  <si>
    <t>CENTRO DE MAYORES NTRA SRA DE LA MERCED. ADAPTAR UN BAÑO PARA DISCAPACIDAD Y CLIMATIZACIÓN.</t>
  </si>
  <si>
    <t>CENTRO DE MAYORES SAN BENITO. ADECUACIÓN FACHADA, CERRAJERÍA , VENTANAS Y CLIMATIZACIÓN.</t>
  </si>
  <si>
    <t>CENTRO CULTURAL FEDERICO CHECA. CLIMATIZACIÓN.</t>
  </si>
  <si>
    <t>CENTRO CULTURAL HORTALEZA. IMPERMEABILIZACIÓN CUBIERTA COMPLETA  Y CLIMATIZACIÓN.</t>
  </si>
  <si>
    <t>PALACETE DESDE DISTRITO DE HORTALEZA. RESTAURACIÓN FACHADA Y MURO.</t>
  </si>
  <si>
    <t>COLEGIO PÚBLICO ADOLFO SUÁREZ. ACONDICIONAMIENTO PATIO.</t>
  </si>
  <si>
    <t>COLEGIO PÚBLICO DIONISIO RIDRUEJO. DETECCIÓN AUTOMÁTICA DE INCENDIOS EN EL EDIFICIO, REFORMA DE ASEOS Y VESTUARIOS GIMNASIO.</t>
  </si>
  <si>
    <t>COLEGIO PÚBLICO ESPERANZA. ACONDICIONAMIENTO ESCALERAS DEL CENTRO, ASEOS PROFESORES, PATIO, IMPERMEABILIZACIÓN CUBIERTA Y OTRAS.</t>
  </si>
  <si>
    <t>COLEGIO PÚBLICO FILÓSOFO SÉNECA. ACONDICIONAMIENTO Y MEJORA</t>
  </si>
  <si>
    <t>COLEGIO PÚBLICO GARCILASO DE LA VEGA. CERRAJERÍA EXTERIOR.</t>
  </si>
  <si>
    <t>COLEGIO PÚBLICO JUAN ZARAGÜETA. CERRAJERÍA EXTERIOR Y ACONDICIONAMIENTO DE ANTIGUA CASA DEL CONSERJE.</t>
  </si>
  <si>
    <t>COLEGIO PÚBLICO MÉNDEZ NÚÑEZ. ACONDICIONAMIENTO ACCESO A COCINA.</t>
  </si>
  <si>
    <t>COLEGIO PÚBLICO PABLO PICASSO.  REFORMA ASEOS PLANTA BAJA Y PRIMERA Y CUBIERTA GIMNASIO.</t>
  </si>
  <si>
    <t>COLEGIO PÚBLICO  RAMÓN PÉREZ DE AYALA. REFORMA CUBIERTA Y ACONDICIONAMIENTO PLANTA SEGUNDA.</t>
  </si>
  <si>
    <t>COLEGIO PÚBLICO PINAR DEL REY. ADECUACIÓN VENTANAS DEL GIMNASIO Y ZONAS COMUNES.</t>
  </si>
  <si>
    <t>COLEGIO PÚBLICO SAN MIGUEL. ADECUACIÓN CERRAJERÍA EXTERIOR</t>
  </si>
  <si>
    <t>COLEGIO PÚBLICO VIRGEN DEL CORTIJO. ADECUACIÓN VENTANAS EDIFICIO INFANTIL.</t>
  </si>
  <si>
    <t>POLIDEPORTIVO HORTALEZA. ADECUACIÓN FILTROS DE ARENA PISCINA CUBIERTA.</t>
  </si>
  <si>
    <t>CENTRO CULTURAL SILO HUERTA DE LA SALUD. OBRAS ADECUACIÓN A NORMATIVA SEGURIDAD.</t>
  </si>
  <si>
    <t>DISTRITO DE VILLAVERDE</t>
  </si>
  <si>
    <t>CENTRO DE MAYORES Y CENTRO SOCIAL VILLALONSO. ADAPTACIÓN NORMATIVA DE ACCESIBILIDAD Y REHABILITACIÓN FACHADA.</t>
  </si>
  <si>
    <t>CENTRO CULTURAL SANTA PETRONILA. MEJORA ENERGETICA.</t>
  </si>
  <si>
    <t>CENTRO DE MAYORES SAN LUCIANO. MEJORA ENERGETICA.</t>
  </si>
  <si>
    <t>CENTRO CULTURAL LOS ROSALES. MEJORA CLIMATIZACION SALON DE ACTOS.</t>
  </si>
  <si>
    <t>CENTRO DE MAYORES JOSE ORTUÑO PONCE. ACONDICIONAMIENTO Y MEJORA.</t>
  </si>
  <si>
    <t>CENTRO DEPORTIVO MUNICIPAL PLATA Y CASTAÑAR. OBRAS DE MEJORA.</t>
  </si>
  <si>
    <t>PROGRAMA DE ADECUACIÓN DE PATIOS EN CENTROS DE EDUCACIÓN INFANTIL Y PRIMARIA Y EN ESCUELAS INFANTILES</t>
  </si>
  <si>
    <t>ESCUELA INFANTIL LA LUNA. OBRAS DE ACONDICIONAMIENTO</t>
  </si>
  <si>
    <t>DISTRITO DE VILLA DE VALLECAS</t>
  </si>
  <si>
    <t>BIBLIOTECA GERARDO DIEGO.ADECUACIÓN  CARPINTERÍA DE FACHADA A PATIO.</t>
  </si>
  <si>
    <t xml:space="preserve"> BIBLIOTECA GERARDO DIEGO. INSTALACIONES DE CLIMATIZACIÓN.</t>
  </si>
  <si>
    <t>EDIFICIO SEDE DITRITO DE VILLA DE VALLECAS. INSTALACIONES DE CLIMATIZACIÓN</t>
  </si>
  <si>
    <t>EDIFICIO SEDE DISTRITO DE VILLA DE VALLECAS. INSTALACIÓN PARA REDUCIR LA ENTRADA DE RAYOS SOLARES Y MINIMIZAR EL EXCESO DE LUMINOSIDAD.</t>
  </si>
  <si>
    <t>CULTURAL FRANCISCO FATOU. ADAPTACIÓN A NORMATIVA DE LAS INSTALACIONES DE CLIMATIZACIÓN.</t>
  </si>
  <si>
    <t>CENTRO CULTURAL ZAZUAR. ADAPTACIÓN A NORMATIVA DE LAS INSTALACIONES DE CLIMATIZACIÓN.</t>
  </si>
  <si>
    <t>CENTRO JUVENIL EL ALEPH. ADECUACIÓN INSTALACIUONES ELÉCTRICAS Y EFICIENCIA ENERGÉTICA.</t>
  </si>
  <si>
    <t>EDIFICIO SEDE DISTRITO DE VILLA DE VALLECAS. DOTACIÓN DE ALGIBE Y GRUPO DE PRESIÓN EN CUMPLIMIENTO DE NORMATIVA VIGENTE.</t>
  </si>
  <si>
    <t xml:space="preserve"> CENTRO CULTURAL FRANCISCO FATOU. REORDENACIÓN DE ESPACIOS., SALA DE FOTOGRAFÍA, RESTAURACIÓN, PINTURA Y EXPOSICIONES.</t>
  </si>
  <si>
    <t>EDIFICIO SEDE DISTRITO DE VILLA DE VALLECAS. ILUMINACIÓN DE EMERGENCIA EN CUMPLIMIENTO DE LA NORMATIVA VIGENTE.</t>
  </si>
  <si>
    <t xml:space="preserve"> CENTRO CULTURAL ZAZUAR. REDISTRIBUCIÓN DE ESPACIOS.</t>
  </si>
  <si>
    <t>CENTRO CULTURAL ZAZUAR. ACTUACIONES DE ADAPTACIÓN A  NORMATIVA DE ACCESIBILIDAD.</t>
  </si>
  <si>
    <t>BIBLIOTECA GERARDO DIEGO.REPARACIÓN PARCIAL FACHADA EXTERIOR Y ZÓCALO ANTIGRAFITI.</t>
  </si>
  <si>
    <t>CENTRO DEPORTIVO CERRO ALMODOVAR.REFORMA DE LA SALA DE HALTEROFILIA.</t>
  </si>
  <si>
    <t>CENTRO DEPORTIVO CERRO ALMODOVAR. ADAPTQACIÓN A NORMATIVA  DE ACCESIBILIDAD.</t>
  </si>
  <si>
    <t>CENTRO DEPORTIVO CERRO ALMODOVAR.ADAPTACIÓN A NORMATIVA DE SANEAMIENTO.</t>
  </si>
  <si>
    <t>COLEGIO PÚBLICO EL QUIJOTE. DOTACIÓN DE ALGIBE Y GRUPO DE PRESIÓN EN CUMPLIMIENTO DE NORMATIVA VIGENTE.</t>
  </si>
  <si>
    <t>COLEGIO PÚBLICO FRANCISCO FATOU. DOTACIÓN DE ALGIBE Y GRUPO DE PRESIÓN EN CUMPLIMIENTO DE NORMATIVA VIGENTE.</t>
  </si>
  <si>
    <t>COLEGIO PÚBLICO CIUDAD DE VALENCIA. OBRAS DE ADECUACIÓN A NORMATIVA DE AUTOPROTECCIÓN.</t>
  </si>
  <si>
    <t>COLEGIO PÚBLICO CIUDAD DE VALENCIA. ADAPTACIÓN A NORMATIVA ELÉCTRICA.</t>
  </si>
  <si>
    <t>COLEGIO PÚBLICO JUAN DE HERRERA. ADAPTACIÓN A NORMATIVA ELÉCTRICA.</t>
  </si>
  <si>
    <t>COLEGIO PÚBLICO LOYOLA DE PALACIO. ADAPTACIÓN A NORMATIVA ELÉCTRICA.</t>
  </si>
  <si>
    <t>COLEGIO PÚBLICO BLAS DE OTERO. ADAPTACIÓN A NORMATIVA.</t>
  </si>
  <si>
    <t>COLEGIO PÚBLICO CIUDAD DE VALENCIA.OBRAS DE SUPRESIÓN DE BARRERAS ARQUITECTÓNICAS EN ZONA ESTANCIAL Y PISTAS DEPORTIVAS.</t>
  </si>
  <si>
    <t xml:space="preserve"> COLEGIO PÚBLICO EL QUIJOTE. ACONDICIONAMIENTO DE ASEOS EXTERIORES Y  LOS DEL PABELLÓN INFANTIL.</t>
  </si>
  <si>
    <t>COLEGIO PÚBLICO FRANCISCO FATOU. ADAPTACIÓN A NORMATIVA VIGENTE DE AUTOPROTECCIÓN.</t>
  </si>
  <si>
    <t>COLEGIO PÚBLICO HONDURAS. PAVIMENTO DE LAS PISTAS DEPORTIVAS Y REPARACIÓN SUMIDEROS  DE RECOGIDA DE AGUAS.</t>
  </si>
  <si>
    <t>COLEGIO PÚBLICO JUAN GRIS. RETIRADA DEL ARENERO POR SUELO DE CAUCHO CONTINUO EN PATIO INFANTIL.</t>
  </si>
  <si>
    <t>COLEGIO PÚBLICO JUAN GRIS. VISERAS SOBRE PUERTAS EXTERIORES DEL COMEDOR PARA EVITAR ENTRADA DE AGUA DE LLUVIA.</t>
  </si>
  <si>
    <t>DISTRITO DE VICÁLVARO</t>
  </si>
  <si>
    <t>CENTRO DEPORTIVO VALDEBERNARDO. ADECUACIÓN PISTA CENTRAL.</t>
  </si>
  <si>
    <t>CENTRO DEPORTIVO VALDEBERNARDO. CUBRICIÓN PISTAS DE PÁDEL</t>
  </si>
  <si>
    <t>CENTRO DEPORTIVO VICÁLVARO. ACONDICIONAMIENTO PISTA DE ATLETISMO.</t>
  </si>
  <si>
    <t>CENTRO DEPORTIVO VICÁLVARO. CUBRICIÓN DE PISTAS DE PÁDEL.</t>
  </si>
  <si>
    <t>CENTRO CULTURAL EL MADROÑO.MEJORA RENDIMIENTO ENERGÉTICO DE LA ILUMINACIÓN  SALÓN DE ACTOS .</t>
  </si>
  <si>
    <t>CENTRO CULTURAL VALDEBERNARDO. MEJORA RENDIMIENTO ENERGÉTICO DE LA ILUMINACIÓN  SALÓN DE ACTOS .</t>
  </si>
  <si>
    <t>ESCUELA DE MÚSICA DE VICÁLVARO. MEJORA RENDIMIENTO ENERGÉTICO DE LA ILUMINACIÓN  SALÓN DE ACTOS .</t>
  </si>
  <si>
    <t>OBRAS DE ADECUACIÓN COLEGIOS DEL DISTRITO DE VICÁLVARO.</t>
  </si>
  <si>
    <t>DISTRITO DE SAN BLAS-CANILLEJAS</t>
  </si>
  <si>
    <t>AUDITORIO PARQUE EL PARAISO. PAVIMENTACIÓN ZONAS TERRIZAS, ILUMINACIÓN Y OTRAS.</t>
  </si>
  <si>
    <t>CENTRO CULTURAL BUERO VALLEJO Y BIBLIOTECA CANILLEJAS. MEJORA INSTALACIÓN ELÉCTRICA E ILUMINACIÓN.</t>
  </si>
  <si>
    <t>CENTRO CULTURAL Y DE MAYORES ANTONIO MACHADO. MEJORA INSTALACIÓN ELÉCTRICA, ILUMINACIÓN Y OTRAS.</t>
  </si>
  <si>
    <t>CENTRO CULTURAL Y DE MAYORES ANTONIO MACHADO. ADECUACIÓN PISTA DEPORTIVA, VIGILANCIA Y ALARMAS.</t>
  </si>
  <si>
    <t>CENTRO Y DE MAYORES ANTONIO MACHADO.REFORMA SALÓN DE ACTOS PEQUEÑO Y SUELO DE AULAS DE MADERA LAMINADA.</t>
  </si>
  <si>
    <t>CENTRO MIXTO Y DE SERVICIOS SOCIALES PABLO CASALS: ACONDICIONAMIENTO ZONA TERRIZA DE AMBULANCIAS, FACHADAS INTERIORES Y EXTERIORES, ALFEIZARES YACCESOS A CUBIERTAS.</t>
  </si>
  <si>
    <t>CENTRO JUVENIL MIGUEL DE CERVANTES: ACONDICIONAMIENTO DE PAVIMENTO AGLOMERADO EN PARTE POSTERIOR Y SUSTITUCIÓN DE CUBIERTA.</t>
  </si>
  <si>
    <t>CENTRO JUVENIL MIGUEL DE CERVANTES:ADECUACIÓN SUELO ESCENARIO, ASEOS E ILUMINACIÓN.</t>
  </si>
  <si>
    <t>CENTRO DE MAYORES CIUDAD PEGASO. ADECUACIÓN INSTALACIÓN SOLAR AGUA CALIENTE E ILUMINACIÓN.</t>
  </si>
  <si>
    <t>BILBLIOTECA JOSÉ DEL HIERRO. INSTALACIONES DE AUMBRADO, EFICIENCIA ENERGÉTICA Y ADECUACIÓN A NORMATIVA.</t>
  </si>
  <si>
    <t>EDIFICIO SEDE DISTRITO DE SAN BLAS. INDEPENDIZAR ZONAS DE AIRE FRIO Y CALOR( ZONA SUR, ZONA NORTE Y ZONA CONCEJALÍA).</t>
  </si>
  <si>
    <t>EDIFICIO SEDE DISRITO DE SAN BLAS.  SUSTITUCIÓN DE TODO EL PAVIMENTO.</t>
  </si>
  <si>
    <t>EDIFICIO SEDE DISTRITO DE SAN BLAS.  SENSORES CREPUSCULARES Y EFICIENCIA ENERGÉTICA EN INSTALACIONES DE ILUMINACIÓN.</t>
  </si>
  <si>
    <t>EDIFICIO SEDE DISTRITO DE SAN BLAS, ZONA AJARDINADA. EFICIENCIA ENERGÉTICA EN INSTALACIONES DE ILUMINACIÓN Y ADAPTACIÓN A NORMATIVA ELÉCTRICA.</t>
  </si>
  <si>
    <t>CENTRO DE SERVICIOS SOCIALES TORRE ARIAS. ADECUACIÓN  PAVIMENTO, ILUMINACIÓN Y FILTROS SOLARES EN VENTANAS ORIENTADAS SUR.</t>
  </si>
  <si>
    <t>CENTRO DE MAYORES CASTILLO DE UCLES: SUSTITUCIÓN DE LUMINARIAS TIPO LED CON LEVANTADO DE FALSO TECHO, CIRCUITOS DE LÍNEA Y CUADRO ELÉCTRICO Y FILTROS SOLARES EN VENTANAS.</t>
  </si>
  <si>
    <t>CENTRO DE MAYORES CANILLEJAS. EFICIENCIA ENERGÉTICA EN LAS INSTALACIONES DE ILUMINACIÓN.</t>
  </si>
  <si>
    <t>CENTRO DE DIA ESFINGE. EFICIENCIA ENERGÉTICA EN INSTALACIONES DE ILUMINACIÓN, SANEAMIENTO SUMIDEROS DE LAS CUBIERTAS Y TERRAZAS Y SISTEMA DE PROTECCION SOLAR EN LUCERNARIO PLANTA PRIMERA.</t>
  </si>
  <si>
    <t>CENTRO MIXTO Y DE SERVICIOS SOCIALES PABLO CASALS. EFICIENCIA ENERGÉTICA EN INSTALACIONES DE ILUMINACIÓN Y FILTROS SOLARES EN VENTANAS</t>
  </si>
  <si>
    <t>CENTRO SOCIO CULTURAL  CIUDAD PEGASO. EFICIENCIA ENERGÉTICA EN INSTALACIONES DE ILUMINACIÓN Y ACONDICIONAMIENTO DE CUBIERTAS Y ALEROS.</t>
  </si>
  <si>
    <t>CENTRO CULTURAL JOSE LUIS LOPEZ VAZQUEZ. EFICIENCIA ENERGÉTICA EN INSTALACIONES DE ILUMINACIÓN.</t>
  </si>
  <si>
    <t>AUDITORIO PARQUE DE CANILLEJAS. CERRAMIENTO PERIMETRAL DEL AUDITORIO.</t>
  </si>
  <si>
    <t>AUDITORIO PARQUE EL PARAISO. IMPERMEABILIZACIÓN DE CUBIERTAS</t>
  </si>
  <si>
    <t>CENTRO SOCIO CULTURAL CIUDAD PEGASO. FILTROS SOLARES EN VENTANAS SUR, CERRAMIENTO ESCALERA, IMPERMEABILIZACIÓN DE TERRAZAS Y LÍNEA DE VIDA EN CUBIERTA.</t>
  </si>
  <si>
    <t>CENTRO CULTURAL ANTONIO MACHADO. SUSTITUCIÓN DEL CERRAMIENTO PERIMETRAL Y PORTONES DE ENTRADA CON TELEFONILLOS.</t>
  </si>
  <si>
    <t>CENTRO CULTURAL ANTONIO MACHADO.REFORMA Y ACONDICIONAMIENTO DE ASEOS</t>
  </si>
  <si>
    <t>CASA DE LA JUVENTUD MIGUEL DE CERVANTES. MEJORAS Y AMPLIACIÓN DE LA CLIMATIZACIÓN EN SALÓN DE ACTOS.</t>
  </si>
  <si>
    <t>CENTRO DE MAYORES ESFINGE. FILTROS SOLARES EN LUCERNARIO DE CRISTAL, AIRE ACONDICIONADO EN VESTÍBULO Y RED DE EVACUACIÓN DE AGUAS PLUVIALES.</t>
  </si>
  <si>
    <t>BIBLIOTECA JOSÉ DEL HIERRO. CLIMATIZACIÓN  VESTÍBULO Y RECEPCIÓN, FILTROS SOLARES ZONA SUR Y ALMACÉN PARA LIMPIEZA.</t>
  </si>
  <si>
    <t>CENTRO CULTURAL BUERO VALLEJO Y BIBLIOTECA CANILLEJAS. TRATAMIENTO SOLAR EN LUCERNARIOS, CARPINTERIA DE VENTANAS Y VIDRIOS EN SALÓN DE ACTOS.</t>
  </si>
  <si>
    <t>DEPORTIVO BÁSICO LAS ROSAS. CERRAMIENTO PERIMETRAL Y PISTA DE BALONCESTO.</t>
  </si>
  <si>
    <t>CENTRO DEPORTIVO SAN BLAS. SUSTITUCIÓN DEL CERRAMIENTO PERIMETRAL.</t>
  </si>
  <si>
    <t>CENTRO DEPORTIVO SAN BLAS. ADECUACIÓN DE INSTALACIONES GENERALES.ACONDICIONAMIENTO DE DEPENDENCIAS Y LINELÍNEA DE VIDA EN CUBIERTA DEL PABELLÓN ANTONIO MATA.</t>
  </si>
  <si>
    <t>DISTRITO DE BARAJAS</t>
  </si>
  <si>
    <t>ESCUELA MUNICIPAL DE MUSICA EL CAPRICHO: ACONDICIONAMIENTO ESPACIO LIBRE DE PARCELA Y NUEVO ACCESO AL EDIFICIO.</t>
  </si>
  <si>
    <t>ESCUELA MUNICIPAL DE MUSICA EL CAPRICHO. ACTUACIÓN GLOBAL FRENTE A HUMEDADES.</t>
  </si>
  <si>
    <t>EDIFICIO SEDE DISTRITO DE BARAJAS. EFICIENCIA ENERGÉTICA EN LAS INSTALACIONES DE CLIMATIZACIÓN.</t>
  </si>
  <si>
    <t>EDIFICIO SEDE DISTRITO DE BARAJAS. OBRAS DE ACONDICIONAMIENTO INTERIOR E ILUMINACIÓN ENERGÉTICAMENTE EFICIENTE Y ANTICONTAMINANTE.</t>
  </si>
  <si>
    <t>CENTRO DE MAYORES ACUARIO. EFICIENCIA ENERGÉTICA EN LAS INSTALACIONES DE CLIMATIZACIÓN Y PARA EVITAR EL SOLEAMIENTO.</t>
  </si>
  <si>
    <t>CENTRO SERVICIOS SOCIALES GLORIA FUERTES. INSTALACIONES DE PROTECCIÓN SOLAR PARA OPTIMIZA LA ENERGÍA.</t>
  </si>
  <si>
    <t>CENTRO CULTURAL VILLA BARAJAS C/ BOTICA.EFICIENCIA ENERGÉTICA EN PATIO INTERIOR CON TOLDODE  ALUMINIO, PLEGABLE E INSTALACIONES DE CLIMATIZACIÓN.</t>
  </si>
  <si>
    <t>CENTRO DE SERVICIOS SOCIALES TERESA DE CALCUTA. MEJORA EFICIENCIA ENERGÉTICA EN INSTALACIONES  DE ILUMINACIÓN Y CLIMATIZACIÓN.</t>
  </si>
  <si>
    <t>BARRACONES C/ FRÍAS. REHABILITACIÓN INTEGRAL.</t>
  </si>
  <si>
    <t>CENTRO DEPORTIVO DE BARAJAS: INSTALACIÓN SOLAR.  ADECUACIÓN CALDERAS E PANELES SOLARES EN LA CUBIERTA DEL POLIDEPORTIVO PARA CALENTER PISCINAS Y DUCHAS.</t>
  </si>
  <si>
    <t>CENTRO DEPORTIVO DE BARAJAS BARAJAS. PROTECCIÓN SOLAR SUPERFICIE ACRISTALADA FACHADA DEL EDIFICIO PARA MAYOR EFICIENCIA ENERGÉTICA EN CLIMATIZACIÓN INTERIOR.</t>
  </si>
  <si>
    <t>POLIDEPORTIVO MUNICIPAL BARAJAS: ACONDICIONAMIENTO INTERIOR Y EXTERIOR Y ADECUACIÓN A NORMATIVA DE RIESGOS LABORALES, INCENDIOS,  AUTOPROTECCIÓN, ETC.</t>
  </si>
  <si>
    <t>COLEGIO PÚBLICO CIUDAD DE GUADALAJARA. OBRAS DE ACONDICIONAMIENTO</t>
  </si>
  <si>
    <t>COLEGIO PÚBLICO ZARAGOZA. ADECUACIÓN COMEDOR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</si>
</sst>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49" fontId="3" fillId="3" borderId="2" xfId="0" applyNumberFormat="1" applyFont="1" applyFill="1" applyBorder="1" applyAlignment="1">
      <alignment horizontal="left" wrapText="1"/>
    </xf>
    <xf numFmtId="4" fontId="1" fillId="3" borderId="3" xfId="0" applyNumberFormat="1" applyFont="1" applyFill="1" applyBorder="1"/>
    <xf numFmtId="0" fontId="4" fillId="0" borderId="0" xfId="0" applyFont="1"/>
    <xf numFmtId="49" fontId="5" fillId="4" borderId="2" xfId="0" applyNumberFormat="1" applyFont="1" applyFill="1" applyBorder="1" applyAlignment="1">
      <alignment horizontal="left" wrapText="1"/>
    </xf>
    <xf numFmtId="4" fontId="1" fillId="4" borderId="3" xfId="0" applyNumberFormat="1" applyFont="1" applyFill="1" applyBorder="1"/>
    <xf numFmtId="0" fontId="1" fillId="0" borderId="0" xfId="0" applyFont="1"/>
    <xf numFmtId="49" fontId="6" fillId="0" borderId="4" xfId="0" applyNumberFormat="1" applyFont="1" applyFill="1" applyBorder="1" applyAlignment="1">
      <alignment wrapText="1"/>
    </xf>
    <xf numFmtId="4" fontId="4" fillId="0" borderId="5" xfId="0" applyNumberFormat="1" applyFont="1" applyBorder="1"/>
    <xf numFmtId="49" fontId="6" fillId="0" borderId="6" xfId="0" applyNumberFormat="1" applyFont="1" applyFill="1" applyBorder="1" applyAlignment="1">
      <alignment wrapText="1"/>
    </xf>
    <xf numFmtId="4" fontId="4" fillId="0" borderId="7" xfId="0" applyNumberFormat="1" applyFont="1" applyBorder="1"/>
    <xf numFmtId="4" fontId="4" fillId="0" borderId="6" xfId="0" applyNumberFormat="1" applyFont="1" applyFill="1" applyBorder="1" applyAlignment="1">
      <alignment wrapText="1"/>
    </xf>
    <xf numFmtId="4" fontId="4" fillId="0" borderId="7" xfId="0" applyNumberFormat="1" applyFont="1" applyFill="1" applyBorder="1"/>
    <xf numFmtId="4" fontId="4" fillId="0" borderId="6" xfId="0" applyNumberFormat="1" applyFont="1" applyBorder="1" applyAlignment="1">
      <alignment wrapText="1"/>
    </xf>
    <xf numFmtId="0" fontId="4" fillId="0" borderId="0" xfId="0" applyFont="1" applyFill="1"/>
    <xf numFmtId="4" fontId="4" fillId="0" borderId="6" xfId="0" applyNumberFormat="1" applyFont="1" applyBorder="1" applyAlignment="1">
      <alignment horizontal="left" wrapText="1"/>
    </xf>
    <xf numFmtId="4" fontId="4" fillId="0" borderId="8" xfId="0" applyNumberFormat="1" applyFont="1" applyBorder="1" applyAlignment="1">
      <alignment wrapText="1"/>
    </xf>
    <xf numFmtId="4" fontId="4" fillId="0" borderId="9" xfId="0" applyNumberFormat="1" applyFont="1" applyBorder="1"/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2015/INVERSI&#211;N%20FINANCIERAMENTE%20SOSTENIBLE%202015/AN&#193;LISIS%20INVERSI&#211;N%20FINANCIERAMENTE%20SOSTENIBL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.SECCIONES I"/>
      <sheetName val="R.SECCIONES II"/>
      <sheetName val="GRUPO DE PROGRAMAS"/>
      <sheetName val="SECCIONES"/>
      <sheetName val="LÍNEAS"/>
      <sheetName val="ANÁLISIS TERRITORIAL"/>
      <sheetName val="DISTRITOS"/>
      <sheetName val="Reducción de Gastos 2015"/>
      <sheetName val="ACCES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4:C559"/>
  <sheetViews>
    <sheetView tabSelected="1" topLeftCell="A424" workbookViewId="0">
      <selection activeCell="B545" sqref="B545"/>
    </sheetView>
  </sheetViews>
  <sheetFormatPr baseColWidth="10" defaultColWidth="8.85546875" defaultRowHeight="18" customHeight="1" outlineLevelRow="2" x14ac:dyDescent="0.15"/>
  <cols>
    <col min="1" max="1" width="3.5703125" style="6" customWidth="1"/>
    <col min="2" max="2" width="77.140625" style="21" customWidth="1"/>
    <col min="3" max="3" width="14.42578125" style="21" customWidth="1"/>
    <col min="4" max="16384" width="8.85546875" style="6"/>
  </cols>
  <sheetData>
    <row r="4" spans="2:3" s="3" customFormat="1" ht="31.15" customHeight="1" x14ac:dyDescent="0.15">
      <c r="B4" s="1" t="s">
        <v>0</v>
      </c>
      <c r="C4" s="2" t="s">
        <v>1</v>
      </c>
    </row>
    <row r="5" spans="2:3" ht="19.899999999999999" customHeight="1" x14ac:dyDescent="0.15">
      <c r="B5" s="4" t="s">
        <v>2</v>
      </c>
      <c r="C5" s="5">
        <f>SUBTOTAL(9,C7:C559)</f>
        <v>266159567.64000002</v>
      </c>
    </row>
    <row r="6" spans="2:3" s="9" customFormat="1" ht="19.899999999999999" customHeight="1" outlineLevel="1" x14ac:dyDescent="0.25">
      <c r="B6" s="7" t="s">
        <v>3</v>
      </c>
      <c r="C6" s="8">
        <f>SUBTOTAL(9,C7:C17)</f>
        <v>9157270</v>
      </c>
    </row>
    <row r="7" spans="2:3" ht="30" customHeight="1" outlineLevel="2" x14ac:dyDescent="0.15">
      <c r="B7" s="10" t="s">
        <v>4</v>
      </c>
      <c r="C7" s="11">
        <v>2100000</v>
      </c>
    </row>
    <row r="8" spans="2:3" ht="30" customHeight="1" outlineLevel="2" x14ac:dyDescent="0.15">
      <c r="B8" s="12" t="s">
        <v>5</v>
      </c>
      <c r="C8" s="13">
        <v>2023270</v>
      </c>
    </row>
    <row r="9" spans="2:3" ht="30" customHeight="1" outlineLevel="2" x14ac:dyDescent="0.15">
      <c r="B9" s="12" t="s">
        <v>5</v>
      </c>
      <c r="C9" s="13">
        <v>1045000</v>
      </c>
    </row>
    <row r="10" spans="2:3" ht="30" customHeight="1" outlineLevel="2" x14ac:dyDescent="0.15">
      <c r="B10" s="12" t="s">
        <v>6</v>
      </c>
      <c r="C10" s="13">
        <v>2250000</v>
      </c>
    </row>
    <row r="11" spans="2:3" ht="30" customHeight="1" outlineLevel="2" x14ac:dyDescent="0.15">
      <c r="B11" s="12" t="s">
        <v>7</v>
      </c>
      <c r="C11" s="13">
        <v>215000</v>
      </c>
    </row>
    <row r="12" spans="2:3" ht="30" customHeight="1" outlineLevel="2" x14ac:dyDescent="0.15">
      <c r="B12" s="14" t="s">
        <v>8</v>
      </c>
      <c r="C12" s="15">
        <v>240000</v>
      </c>
    </row>
    <row r="13" spans="2:3" ht="30" customHeight="1" outlineLevel="2" x14ac:dyDescent="0.15">
      <c r="B13" s="14" t="s">
        <v>9</v>
      </c>
      <c r="C13" s="15">
        <v>32000</v>
      </c>
    </row>
    <row r="14" spans="2:3" ht="30" customHeight="1" outlineLevel="2" x14ac:dyDescent="0.15">
      <c r="B14" s="14" t="s">
        <v>10</v>
      </c>
      <c r="C14" s="15">
        <v>22000</v>
      </c>
    </row>
    <row r="15" spans="2:3" ht="30" customHeight="1" outlineLevel="2" x14ac:dyDescent="0.15">
      <c r="B15" s="14" t="s">
        <v>11</v>
      </c>
      <c r="C15" s="15">
        <v>30000</v>
      </c>
    </row>
    <row r="16" spans="2:3" ht="30" customHeight="1" outlineLevel="2" x14ac:dyDescent="0.15">
      <c r="B16" s="14" t="s">
        <v>12</v>
      </c>
      <c r="C16" s="15">
        <v>200000</v>
      </c>
    </row>
    <row r="17" spans="2:3" ht="30" customHeight="1" outlineLevel="2" x14ac:dyDescent="0.15">
      <c r="B17" s="14" t="s">
        <v>13</v>
      </c>
      <c r="C17" s="15">
        <v>1000000</v>
      </c>
    </row>
    <row r="18" spans="2:3" s="9" customFormat="1" ht="19.899999999999999" customHeight="1" outlineLevel="1" x14ac:dyDescent="0.25">
      <c r="B18" s="7" t="s">
        <v>14</v>
      </c>
      <c r="C18" s="8">
        <f>SUBTOTAL(9,C19:C33)</f>
        <v>3853254</v>
      </c>
    </row>
    <row r="19" spans="2:3" ht="30" customHeight="1" outlineLevel="2" x14ac:dyDescent="0.15">
      <c r="B19" s="16" t="s">
        <v>15</v>
      </c>
      <c r="C19" s="13">
        <v>140000</v>
      </c>
    </row>
    <row r="20" spans="2:3" ht="30" customHeight="1" outlineLevel="2" x14ac:dyDescent="0.15">
      <c r="B20" s="16" t="s">
        <v>16</v>
      </c>
      <c r="C20" s="13">
        <v>393449</v>
      </c>
    </row>
    <row r="21" spans="2:3" ht="30" customHeight="1" outlineLevel="2" x14ac:dyDescent="0.15">
      <c r="B21" s="16" t="s">
        <v>17</v>
      </c>
      <c r="C21" s="13">
        <v>453750</v>
      </c>
    </row>
    <row r="22" spans="2:3" ht="30" customHeight="1" outlineLevel="2" x14ac:dyDescent="0.15">
      <c r="B22" s="16" t="s">
        <v>18</v>
      </c>
      <c r="C22" s="13">
        <v>58685</v>
      </c>
    </row>
    <row r="23" spans="2:3" ht="30" customHeight="1" outlineLevel="2" x14ac:dyDescent="0.15">
      <c r="B23" s="16" t="s">
        <v>19</v>
      </c>
      <c r="C23" s="13">
        <v>867570</v>
      </c>
    </row>
    <row r="24" spans="2:3" ht="30" customHeight="1" outlineLevel="2" x14ac:dyDescent="0.15">
      <c r="B24" s="16" t="s">
        <v>20</v>
      </c>
      <c r="C24" s="13">
        <v>145200</v>
      </c>
    </row>
    <row r="25" spans="2:3" ht="30" customHeight="1" outlineLevel="2" x14ac:dyDescent="0.15">
      <c r="B25" s="16" t="s">
        <v>21</v>
      </c>
      <c r="C25" s="13">
        <v>60500</v>
      </c>
    </row>
    <row r="26" spans="2:3" ht="30" customHeight="1" outlineLevel="2" x14ac:dyDescent="0.15">
      <c r="B26" s="16" t="s">
        <v>22</v>
      </c>
      <c r="C26" s="13">
        <v>60500</v>
      </c>
    </row>
    <row r="27" spans="2:3" ht="30" customHeight="1" outlineLevel="2" x14ac:dyDescent="0.15">
      <c r="B27" s="16" t="s">
        <v>23</v>
      </c>
      <c r="C27" s="13">
        <v>60500</v>
      </c>
    </row>
    <row r="28" spans="2:3" ht="30" customHeight="1" outlineLevel="2" x14ac:dyDescent="0.15">
      <c r="B28" s="16" t="s">
        <v>24</v>
      </c>
      <c r="C28" s="13">
        <v>21000</v>
      </c>
    </row>
    <row r="29" spans="2:3" ht="30" customHeight="1" outlineLevel="2" x14ac:dyDescent="0.15">
      <c r="B29" s="16" t="s">
        <v>25</v>
      </c>
      <c r="C29" s="13">
        <v>135000</v>
      </c>
    </row>
    <row r="30" spans="2:3" ht="30" customHeight="1" outlineLevel="2" x14ac:dyDescent="0.15">
      <c r="B30" s="16" t="s">
        <v>26</v>
      </c>
      <c r="C30" s="13">
        <v>700000</v>
      </c>
    </row>
    <row r="31" spans="2:3" ht="30" customHeight="1" outlineLevel="2" x14ac:dyDescent="0.15">
      <c r="B31" s="16" t="s">
        <v>27</v>
      </c>
      <c r="C31" s="13">
        <v>350000</v>
      </c>
    </row>
    <row r="32" spans="2:3" ht="30" customHeight="1" outlineLevel="2" x14ac:dyDescent="0.15">
      <c r="B32" s="16" t="s">
        <v>28</v>
      </c>
      <c r="C32" s="13">
        <v>350000</v>
      </c>
    </row>
    <row r="33" spans="2:3" ht="30" customHeight="1" outlineLevel="2" x14ac:dyDescent="0.15">
      <c r="B33" s="14" t="s">
        <v>29</v>
      </c>
      <c r="C33" s="15">
        <v>57100</v>
      </c>
    </row>
    <row r="34" spans="2:3" s="9" customFormat="1" ht="19.899999999999999" customHeight="1" outlineLevel="1" x14ac:dyDescent="0.25">
      <c r="B34" s="7" t="s">
        <v>30</v>
      </c>
      <c r="C34" s="8">
        <f>SUBTOTAL(9,C35:C71)</f>
        <v>10647000</v>
      </c>
    </row>
    <row r="35" spans="2:3" ht="30" customHeight="1" outlineLevel="2" x14ac:dyDescent="0.15">
      <c r="B35" s="16" t="s">
        <v>31</v>
      </c>
      <c r="C35" s="13">
        <v>100000</v>
      </c>
    </row>
    <row r="36" spans="2:3" ht="30" customHeight="1" outlineLevel="2" x14ac:dyDescent="0.15">
      <c r="B36" s="16" t="s">
        <v>32</v>
      </c>
      <c r="C36" s="13">
        <v>165000</v>
      </c>
    </row>
    <row r="37" spans="2:3" ht="30" customHeight="1" outlineLevel="2" x14ac:dyDescent="0.15">
      <c r="B37" s="16" t="s">
        <v>33</v>
      </c>
      <c r="C37" s="13">
        <v>36000</v>
      </c>
    </row>
    <row r="38" spans="2:3" ht="30" customHeight="1" outlineLevel="2" x14ac:dyDescent="0.15">
      <c r="B38" s="16" t="s">
        <v>34</v>
      </c>
      <c r="C38" s="13">
        <v>98000</v>
      </c>
    </row>
    <row r="39" spans="2:3" ht="30" customHeight="1" outlineLevel="2" x14ac:dyDescent="0.15">
      <c r="B39" s="16" t="s">
        <v>35</v>
      </c>
      <c r="C39" s="13">
        <v>12000</v>
      </c>
    </row>
    <row r="40" spans="2:3" ht="30" customHeight="1" outlineLevel="2" x14ac:dyDescent="0.15">
      <c r="B40" s="16" t="s">
        <v>36</v>
      </c>
      <c r="C40" s="13">
        <v>23000</v>
      </c>
    </row>
    <row r="41" spans="2:3" ht="30" customHeight="1" outlineLevel="2" x14ac:dyDescent="0.15">
      <c r="B41" s="16" t="s">
        <v>37</v>
      </c>
      <c r="C41" s="13">
        <v>300000</v>
      </c>
    </row>
    <row r="42" spans="2:3" ht="30" customHeight="1" outlineLevel="2" x14ac:dyDescent="0.15">
      <c r="B42" s="16" t="s">
        <v>38</v>
      </c>
      <c r="C42" s="13">
        <v>150000</v>
      </c>
    </row>
    <row r="43" spans="2:3" ht="30" customHeight="1" outlineLevel="2" x14ac:dyDescent="0.15">
      <c r="B43" s="16" t="s">
        <v>39</v>
      </c>
      <c r="C43" s="13">
        <v>15000</v>
      </c>
    </row>
    <row r="44" spans="2:3" ht="30" customHeight="1" outlineLevel="2" x14ac:dyDescent="0.15">
      <c r="B44" s="14" t="s">
        <v>40</v>
      </c>
      <c r="C44" s="13">
        <v>350000</v>
      </c>
    </row>
    <row r="45" spans="2:3" ht="30" customHeight="1" outlineLevel="2" x14ac:dyDescent="0.15">
      <c r="B45" s="16" t="s">
        <v>41</v>
      </c>
      <c r="C45" s="13">
        <v>500000</v>
      </c>
    </row>
    <row r="46" spans="2:3" ht="30" customHeight="1" outlineLevel="2" x14ac:dyDescent="0.15">
      <c r="B46" s="16" t="s">
        <v>42</v>
      </c>
      <c r="C46" s="13">
        <v>200000</v>
      </c>
    </row>
    <row r="47" spans="2:3" ht="30" customHeight="1" outlineLevel="2" x14ac:dyDescent="0.15">
      <c r="B47" s="16" t="s">
        <v>43</v>
      </c>
      <c r="C47" s="13">
        <v>100000</v>
      </c>
    </row>
    <row r="48" spans="2:3" ht="30" customHeight="1" outlineLevel="2" x14ac:dyDescent="0.15">
      <c r="B48" s="16" t="s">
        <v>44</v>
      </c>
      <c r="C48" s="13">
        <v>600000</v>
      </c>
    </row>
    <row r="49" spans="2:3" ht="30" customHeight="1" outlineLevel="2" x14ac:dyDescent="0.15">
      <c r="B49" s="16" t="s">
        <v>45</v>
      </c>
      <c r="C49" s="13">
        <v>600000</v>
      </c>
    </row>
    <row r="50" spans="2:3" ht="30" customHeight="1" outlineLevel="2" x14ac:dyDescent="0.15">
      <c r="B50" s="16" t="s">
        <v>46</v>
      </c>
      <c r="C50" s="13">
        <v>350000</v>
      </c>
    </row>
    <row r="51" spans="2:3" ht="30" customHeight="1" outlineLevel="2" x14ac:dyDescent="0.15">
      <c r="B51" s="16" t="s">
        <v>47</v>
      </c>
      <c r="C51" s="13">
        <v>650000</v>
      </c>
    </row>
    <row r="52" spans="2:3" ht="30" customHeight="1" outlineLevel="2" x14ac:dyDescent="0.15">
      <c r="B52" s="16" t="s">
        <v>48</v>
      </c>
      <c r="C52" s="13">
        <v>300000</v>
      </c>
    </row>
    <row r="53" spans="2:3" ht="30" customHeight="1" outlineLevel="2" x14ac:dyDescent="0.15">
      <c r="B53" s="16" t="s">
        <v>49</v>
      </c>
      <c r="C53" s="13">
        <v>450000</v>
      </c>
    </row>
    <row r="54" spans="2:3" ht="30" customHeight="1" outlineLevel="2" x14ac:dyDescent="0.15">
      <c r="B54" s="16" t="s">
        <v>50</v>
      </c>
      <c r="C54" s="13">
        <v>1000000</v>
      </c>
    </row>
    <row r="55" spans="2:3" ht="30" customHeight="1" outlineLevel="2" x14ac:dyDescent="0.15">
      <c r="B55" s="16" t="s">
        <v>51</v>
      </c>
      <c r="C55" s="13">
        <v>270000</v>
      </c>
    </row>
    <row r="56" spans="2:3" ht="30" customHeight="1" outlineLevel="2" x14ac:dyDescent="0.15">
      <c r="B56" s="16" t="s">
        <v>52</v>
      </c>
      <c r="C56" s="13">
        <v>1500000</v>
      </c>
    </row>
    <row r="57" spans="2:3" ht="30" customHeight="1" outlineLevel="2" x14ac:dyDescent="0.15">
      <c r="B57" s="16" t="s">
        <v>53</v>
      </c>
      <c r="C57" s="13">
        <v>100000</v>
      </c>
    </row>
    <row r="58" spans="2:3" ht="30" customHeight="1" outlineLevel="2" x14ac:dyDescent="0.15">
      <c r="B58" s="14" t="s">
        <v>54</v>
      </c>
      <c r="C58" s="15">
        <v>120000</v>
      </c>
    </row>
    <row r="59" spans="2:3" ht="30" customHeight="1" outlineLevel="2" x14ac:dyDescent="0.15">
      <c r="B59" s="14" t="s">
        <v>55</v>
      </c>
      <c r="C59" s="15">
        <v>190000</v>
      </c>
    </row>
    <row r="60" spans="2:3" ht="30" customHeight="1" outlineLevel="2" x14ac:dyDescent="0.15">
      <c r="B60" s="14" t="s">
        <v>56</v>
      </c>
      <c r="C60" s="15">
        <v>20000</v>
      </c>
    </row>
    <row r="61" spans="2:3" ht="30" customHeight="1" outlineLevel="2" x14ac:dyDescent="0.15">
      <c r="B61" s="14" t="s">
        <v>57</v>
      </c>
      <c r="C61" s="15">
        <v>800000</v>
      </c>
    </row>
    <row r="62" spans="2:3" ht="30" customHeight="1" outlineLevel="2" x14ac:dyDescent="0.15">
      <c r="B62" s="14" t="s">
        <v>58</v>
      </c>
      <c r="C62" s="15">
        <v>353000</v>
      </c>
    </row>
    <row r="63" spans="2:3" ht="30" customHeight="1" outlineLevel="2" x14ac:dyDescent="0.15">
      <c r="B63" s="14" t="s">
        <v>59</v>
      </c>
      <c r="C63" s="15">
        <v>75000</v>
      </c>
    </row>
    <row r="64" spans="2:3" ht="30" customHeight="1" outlineLevel="2" x14ac:dyDescent="0.15">
      <c r="B64" s="14" t="s">
        <v>60</v>
      </c>
      <c r="C64" s="15">
        <v>85000</v>
      </c>
    </row>
    <row r="65" spans="2:3" ht="30" customHeight="1" outlineLevel="2" x14ac:dyDescent="0.15">
      <c r="B65" s="14" t="s">
        <v>61</v>
      </c>
      <c r="C65" s="15">
        <v>85000</v>
      </c>
    </row>
    <row r="66" spans="2:3" ht="30" customHeight="1" outlineLevel="2" x14ac:dyDescent="0.15">
      <c r="B66" s="14" t="s">
        <v>62</v>
      </c>
      <c r="C66" s="15">
        <v>50000</v>
      </c>
    </row>
    <row r="67" spans="2:3" ht="30" customHeight="1" outlineLevel="2" x14ac:dyDescent="0.15">
      <c r="B67" s="14" t="s">
        <v>63</v>
      </c>
      <c r="C67" s="15">
        <v>50000</v>
      </c>
    </row>
    <row r="68" spans="2:3" ht="30" customHeight="1" outlineLevel="2" x14ac:dyDescent="0.15">
      <c r="B68" s="14" t="s">
        <v>64</v>
      </c>
      <c r="C68" s="15">
        <v>50000</v>
      </c>
    </row>
    <row r="69" spans="2:3" ht="30" customHeight="1" outlineLevel="2" x14ac:dyDescent="0.15">
      <c r="B69" s="14" t="s">
        <v>65</v>
      </c>
      <c r="C69" s="15">
        <v>500000</v>
      </c>
    </row>
    <row r="70" spans="2:3" ht="30" customHeight="1" outlineLevel="2" x14ac:dyDescent="0.15">
      <c r="B70" s="14" t="s">
        <v>66</v>
      </c>
      <c r="C70" s="15">
        <v>350000</v>
      </c>
    </row>
    <row r="71" spans="2:3" ht="30" customHeight="1" outlineLevel="2" x14ac:dyDescent="0.15">
      <c r="B71" s="14" t="s">
        <v>67</v>
      </c>
      <c r="C71" s="15">
        <v>50000</v>
      </c>
    </row>
    <row r="72" spans="2:3" s="9" customFormat="1" ht="19.899999999999999" customHeight="1" outlineLevel="1" x14ac:dyDescent="0.25">
      <c r="B72" s="7" t="s">
        <v>68</v>
      </c>
      <c r="C72" s="8">
        <f>SUBTOTAL(9,C73:C129)</f>
        <v>82855708.560000002</v>
      </c>
    </row>
    <row r="73" spans="2:3" ht="30" customHeight="1" outlineLevel="2" x14ac:dyDescent="0.15">
      <c r="B73" s="14" t="s">
        <v>69</v>
      </c>
      <c r="C73" s="15">
        <v>6030000</v>
      </c>
    </row>
    <row r="74" spans="2:3" ht="30" customHeight="1" outlineLevel="2" x14ac:dyDescent="0.15">
      <c r="B74" s="14" t="s">
        <v>70</v>
      </c>
      <c r="C74" s="15">
        <v>4180000</v>
      </c>
    </row>
    <row r="75" spans="2:3" ht="30" customHeight="1" outlineLevel="2" x14ac:dyDescent="0.15">
      <c r="B75" s="14" t="s">
        <v>71</v>
      </c>
      <c r="C75" s="15">
        <v>6030000</v>
      </c>
    </row>
    <row r="76" spans="2:3" ht="30" customHeight="1" outlineLevel="2" x14ac:dyDescent="0.15">
      <c r="B76" s="14" t="s">
        <v>72</v>
      </c>
      <c r="C76" s="15">
        <v>3854000</v>
      </c>
    </row>
    <row r="77" spans="2:3" ht="30" customHeight="1" outlineLevel="2" x14ac:dyDescent="0.15">
      <c r="B77" s="14" t="s">
        <v>73</v>
      </c>
      <c r="C77" s="15">
        <v>615500</v>
      </c>
    </row>
    <row r="78" spans="2:3" ht="30" customHeight="1" outlineLevel="2" x14ac:dyDescent="0.15">
      <c r="B78" s="14" t="s">
        <v>74</v>
      </c>
      <c r="C78" s="15">
        <f>650000+3650000</f>
        <v>4300000</v>
      </c>
    </row>
    <row r="79" spans="2:3" ht="30" customHeight="1" outlineLevel="2" x14ac:dyDescent="0.15">
      <c r="B79" s="14" t="s">
        <v>75</v>
      </c>
      <c r="C79" s="15">
        <f>4300000</f>
        <v>4300000</v>
      </c>
    </row>
    <row r="80" spans="2:3" ht="30" customHeight="1" outlineLevel="2" x14ac:dyDescent="0.15">
      <c r="B80" s="14" t="s">
        <v>76</v>
      </c>
      <c r="C80" s="15">
        <v>200000</v>
      </c>
    </row>
    <row r="81" spans="2:3" ht="30" customHeight="1" outlineLevel="2" x14ac:dyDescent="0.15">
      <c r="B81" s="14" t="s">
        <v>77</v>
      </c>
      <c r="C81" s="15">
        <v>879000</v>
      </c>
    </row>
    <row r="82" spans="2:3" ht="30" customHeight="1" outlineLevel="2" x14ac:dyDescent="0.15">
      <c r="B82" s="14" t="s">
        <v>78</v>
      </c>
      <c r="C82" s="15">
        <v>50000</v>
      </c>
    </row>
    <row r="83" spans="2:3" ht="30" customHeight="1" outlineLevel="2" x14ac:dyDescent="0.15">
      <c r="B83" s="14" t="s">
        <v>79</v>
      </c>
      <c r="C83" s="15">
        <v>878713</v>
      </c>
    </row>
    <row r="84" spans="2:3" ht="30" customHeight="1" outlineLevel="2" x14ac:dyDescent="0.15">
      <c r="B84" s="14" t="s">
        <v>80</v>
      </c>
      <c r="C84" s="15">
        <v>887901</v>
      </c>
    </row>
    <row r="85" spans="2:3" ht="30" customHeight="1" outlineLevel="2" x14ac:dyDescent="0.15">
      <c r="B85" s="14" t="s">
        <v>81</v>
      </c>
      <c r="C85" s="15">
        <v>725838</v>
      </c>
    </row>
    <row r="86" spans="2:3" ht="30" customHeight="1" outlineLevel="2" x14ac:dyDescent="0.15">
      <c r="B86" s="14" t="s">
        <v>82</v>
      </c>
      <c r="C86" s="15">
        <v>1970775</v>
      </c>
    </row>
    <row r="87" spans="2:3" ht="30" customHeight="1" outlineLevel="2" x14ac:dyDescent="0.15">
      <c r="B87" s="14" t="s">
        <v>83</v>
      </c>
      <c r="C87" s="15">
        <v>1052850</v>
      </c>
    </row>
    <row r="88" spans="2:3" ht="30" customHeight="1" outlineLevel="2" x14ac:dyDescent="0.15">
      <c r="B88" s="14" t="s">
        <v>84</v>
      </c>
      <c r="C88" s="15">
        <v>1212439</v>
      </c>
    </row>
    <row r="89" spans="2:3" ht="30" customHeight="1" outlineLevel="2" x14ac:dyDescent="0.15">
      <c r="B89" s="14" t="s">
        <v>85</v>
      </c>
      <c r="C89" s="15">
        <v>1971321</v>
      </c>
    </row>
    <row r="90" spans="2:3" ht="30" customHeight="1" outlineLevel="2" x14ac:dyDescent="0.15">
      <c r="B90" s="14" t="s">
        <v>86</v>
      </c>
      <c r="C90" s="15">
        <v>1375034</v>
      </c>
    </row>
    <row r="91" spans="2:3" ht="30" customHeight="1" outlineLevel="2" x14ac:dyDescent="0.15">
      <c r="B91" s="14" t="s">
        <v>87</v>
      </c>
      <c r="C91" s="15">
        <v>1444343</v>
      </c>
    </row>
    <row r="92" spans="2:3" ht="30" customHeight="1" outlineLevel="2" x14ac:dyDescent="0.15">
      <c r="B92" s="14" t="s">
        <v>88</v>
      </c>
      <c r="C92" s="15">
        <v>1454373</v>
      </c>
    </row>
    <row r="93" spans="2:3" ht="30" customHeight="1" outlineLevel="2" x14ac:dyDescent="0.15">
      <c r="B93" s="14" t="s">
        <v>89</v>
      </c>
      <c r="C93" s="15">
        <v>2385386</v>
      </c>
    </row>
    <row r="94" spans="2:3" ht="30" customHeight="1" outlineLevel="2" x14ac:dyDescent="0.15">
      <c r="B94" s="14" t="s">
        <v>90</v>
      </c>
      <c r="C94" s="15">
        <v>1877789</v>
      </c>
    </row>
    <row r="95" spans="2:3" ht="30" customHeight="1" outlineLevel="2" x14ac:dyDescent="0.15">
      <c r="B95" s="14" t="s">
        <v>91</v>
      </c>
      <c r="C95" s="15">
        <v>550584</v>
      </c>
    </row>
    <row r="96" spans="2:3" ht="30" customHeight="1" outlineLevel="2" x14ac:dyDescent="0.15">
      <c r="B96" s="14" t="s">
        <v>92</v>
      </c>
      <c r="C96" s="15">
        <v>299114</v>
      </c>
    </row>
    <row r="97" spans="2:3" ht="30" customHeight="1" outlineLevel="2" x14ac:dyDescent="0.15">
      <c r="B97" s="14" t="s">
        <v>93</v>
      </c>
      <c r="C97" s="15">
        <v>471418</v>
      </c>
    </row>
    <row r="98" spans="2:3" ht="30" customHeight="1" outlineLevel="2" x14ac:dyDescent="0.15">
      <c r="B98" s="14" t="s">
        <v>94</v>
      </c>
      <c r="C98" s="15">
        <v>637631</v>
      </c>
    </row>
    <row r="99" spans="2:3" ht="30" customHeight="1" outlineLevel="2" x14ac:dyDescent="0.15">
      <c r="B99" s="14" t="s">
        <v>95</v>
      </c>
      <c r="C99" s="15">
        <v>1074660</v>
      </c>
    </row>
    <row r="100" spans="2:3" ht="30" customHeight="1" outlineLevel="2" x14ac:dyDescent="0.15">
      <c r="B100" s="14" t="s">
        <v>96</v>
      </c>
      <c r="C100" s="15">
        <v>533748</v>
      </c>
    </row>
    <row r="101" spans="2:3" ht="30" customHeight="1" outlineLevel="2" x14ac:dyDescent="0.15">
      <c r="B101" s="14" t="s">
        <v>97</v>
      </c>
      <c r="C101" s="15">
        <v>1146304</v>
      </c>
    </row>
    <row r="102" spans="2:3" ht="30" customHeight="1" outlineLevel="2" x14ac:dyDescent="0.15">
      <c r="B102" s="14" t="s">
        <v>98</v>
      </c>
      <c r="C102" s="15">
        <v>1346907</v>
      </c>
    </row>
    <row r="103" spans="2:3" ht="30" customHeight="1" outlineLevel="2" x14ac:dyDescent="0.15">
      <c r="B103" s="14" t="s">
        <v>99</v>
      </c>
      <c r="C103" s="15">
        <v>865818</v>
      </c>
    </row>
    <row r="104" spans="2:3" ht="30" customHeight="1" outlineLevel="2" x14ac:dyDescent="0.15">
      <c r="B104" s="14" t="s">
        <v>100</v>
      </c>
      <c r="C104" s="15">
        <v>659483</v>
      </c>
    </row>
    <row r="105" spans="2:3" ht="30" customHeight="1" outlineLevel="2" x14ac:dyDescent="0.15">
      <c r="B105" s="14" t="s">
        <v>101</v>
      </c>
      <c r="C105" s="15">
        <v>6728446.2599999998</v>
      </c>
    </row>
    <row r="106" spans="2:3" ht="30" customHeight="1" outlineLevel="2" x14ac:dyDescent="0.15">
      <c r="B106" s="14" t="s">
        <v>102</v>
      </c>
      <c r="C106" s="15">
        <v>3887400</v>
      </c>
    </row>
    <row r="107" spans="2:3" ht="30" customHeight="1" outlineLevel="2" x14ac:dyDescent="0.15">
      <c r="B107" s="14" t="s">
        <v>103</v>
      </c>
      <c r="C107" s="15">
        <v>874984</v>
      </c>
    </row>
    <row r="108" spans="2:3" ht="30" customHeight="1" outlineLevel="2" x14ac:dyDescent="0.15">
      <c r="B108" s="14" t="s">
        <v>104</v>
      </c>
      <c r="C108" s="15">
        <v>842175.22</v>
      </c>
    </row>
    <row r="109" spans="2:3" ht="30" customHeight="1" outlineLevel="2" x14ac:dyDescent="0.15">
      <c r="B109" s="14" t="s">
        <v>105</v>
      </c>
      <c r="C109" s="15">
        <v>807427.88</v>
      </c>
    </row>
    <row r="110" spans="2:3" ht="30" customHeight="1" outlineLevel="2" x14ac:dyDescent="0.15">
      <c r="B110" s="14" t="s">
        <v>106</v>
      </c>
      <c r="C110" s="15">
        <v>692081.04</v>
      </c>
    </row>
    <row r="111" spans="2:3" ht="30" customHeight="1" outlineLevel="2" x14ac:dyDescent="0.15">
      <c r="B111" s="14" t="s">
        <v>107</v>
      </c>
      <c r="C111" s="15">
        <v>785218.24</v>
      </c>
    </row>
    <row r="112" spans="2:3" ht="30" customHeight="1" outlineLevel="2" x14ac:dyDescent="0.15">
      <c r="B112" s="14" t="s">
        <v>108</v>
      </c>
      <c r="C112" s="15">
        <v>890534.92</v>
      </c>
    </row>
    <row r="113" spans="2:3" ht="30" customHeight="1" outlineLevel="2" x14ac:dyDescent="0.15">
      <c r="B113" s="14" t="s">
        <v>109</v>
      </c>
      <c r="C113" s="15">
        <v>1644731</v>
      </c>
    </row>
    <row r="114" spans="2:3" ht="30" customHeight="1" outlineLevel="2" x14ac:dyDescent="0.15">
      <c r="B114" s="14" t="s">
        <v>110</v>
      </c>
      <c r="C114" s="15">
        <v>394042</v>
      </c>
    </row>
    <row r="115" spans="2:3" ht="30" customHeight="1" outlineLevel="2" x14ac:dyDescent="0.15">
      <c r="B115" s="14" t="s">
        <v>111</v>
      </c>
      <c r="C115" s="15">
        <v>30000</v>
      </c>
    </row>
    <row r="116" spans="2:3" ht="30" customHeight="1" outlineLevel="2" x14ac:dyDescent="0.15">
      <c r="B116" s="14" t="s">
        <v>112</v>
      </c>
      <c r="C116" s="15">
        <v>221822</v>
      </c>
    </row>
    <row r="117" spans="2:3" ht="30" customHeight="1" outlineLevel="2" x14ac:dyDescent="0.15">
      <c r="B117" s="14" t="s">
        <v>113</v>
      </c>
      <c r="C117" s="15">
        <v>27749</v>
      </c>
    </row>
    <row r="118" spans="2:3" ht="30" customHeight="1" outlineLevel="2" x14ac:dyDescent="0.15">
      <c r="B118" s="14" t="s">
        <v>114</v>
      </c>
      <c r="C118" s="15">
        <v>134687</v>
      </c>
    </row>
    <row r="119" spans="2:3" ht="30" customHeight="1" outlineLevel="2" x14ac:dyDescent="0.15">
      <c r="B119" s="14" t="s">
        <v>115</v>
      </c>
      <c r="C119" s="15">
        <v>20000</v>
      </c>
    </row>
    <row r="120" spans="2:3" ht="30" customHeight="1" outlineLevel="2" x14ac:dyDescent="0.15">
      <c r="B120" s="14" t="s">
        <v>116</v>
      </c>
      <c r="C120" s="15">
        <v>1400000</v>
      </c>
    </row>
    <row r="121" spans="2:3" ht="30" customHeight="1" outlineLevel="2" x14ac:dyDescent="0.15">
      <c r="B121" s="14" t="s">
        <v>117</v>
      </c>
      <c r="C121" s="15">
        <v>100000</v>
      </c>
    </row>
    <row r="122" spans="2:3" ht="30" customHeight="1" outlineLevel="2" x14ac:dyDescent="0.15">
      <c r="B122" s="14" t="s">
        <v>118</v>
      </c>
      <c r="C122" s="15">
        <v>21000</v>
      </c>
    </row>
    <row r="123" spans="2:3" ht="30" customHeight="1" outlineLevel="2" x14ac:dyDescent="0.15">
      <c r="B123" s="14" t="s">
        <v>119</v>
      </c>
      <c r="C123" s="15">
        <v>33000</v>
      </c>
    </row>
    <row r="124" spans="2:3" ht="30" customHeight="1" outlineLevel="2" x14ac:dyDescent="0.15">
      <c r="B124" s="14" t="s">
        <v>120</v>
      </c>
      <c r="C124" s="15">
        <v>15000</v>
      </c>
    </row>
    <row r="125" spans="2:3" ht="30" customHeight="1" outlineLevel="2" x14ac:dyDescent="0.15">
      <c r="B125" s="14" t="s">
        <v>121</v>
      </c>
      <c r="C125" s="15">
        <v>300000</v>
      </c>
    </row>
    <row r="126" spans="2:3" ht="30" customHeight="1" outlineLevel="2" x14ac:dyDescent="0.15">
      <c r="B126" s="14" t="s">
        <v>122</v>
      </c>
      <c r="C126" s="15">
        <v>6000000</v>
      </c>
    </row>
    <row r="127" spans="2:3" ht="30" customHeight="1" outlineLevel="2" x14ac:dyDescent="0.15">
      <c r="B127" s="14" t="s">
        <v>123</v>
      </c>
      <c r="C127" s="15">
        <v>95000</v>
      </c>
    </row>
    <row r="128" spans="2:3" ht="30" customHeight="1" outlineLevel="2" x14ac:dyDescent="0.15">
      <c r="B128" s="14" t="s">
        <v>124</v>
      </c>
      <c r="C128" s="15">
        <v>850000</v>
      </c>
    </row>
    <row r="129" spans="2:3" ht="30" customHeight="1" outlineLevel="2" x14ac:dyDescent="0.15">
      <c r="B129" s="14" t="s">
        <v>125</v>
      </c>
      <c r="C129" s="15">
        <v>799481</v>
      </c>
    </row>
    <row r="130" spans="2:3" s="9" customFormat="1" ht="19.899999999999999" customHeight="1" outlineLevel="1" x14ac:dyDescent="0.25">
      <c r="B130" s="7" t="s">
        <v>126</v>
      </c>
      <c r="C130" s="8">
        <f>SUBTOTAL(9,C131:C238)</f>
        <v>41596831.490000002</v>
      </c>
    </row>
    <row r="131" spans="2:3" ht="30" customHeight="1" outlineLevel="2" x14ac:dyDescent="0.15">
      <c r="B131" s="14" t="s">
        <v>127</v>
      </c>
      <c r="C131" s="15">
        <v>35000</v>
      </c>
    </row>
    <row r="132" spans="2:3" ht="30" customHeight="1" outlineLevel="2" x14ac:dyDescent="0.15">
      <c r="B132" s="14" t="s">
        <v>128</v>
      </c>
      <c r="C132" s="15">
        <v>45000</v>
      </c>
    </row>
    <row r="133" spans="2:3" ht="30" customHeight="1" outlineLevel="2" x14ac:dyDescent="0.15">
      <c r="B133" s="14" t="s">
        <v>129</v>
      </c>
      <c r="C133" s="15">
        <v>21600</v>
      </c>
    </row>
    <row r="134" spans="2:3" ht="30" customHeight="1" outlineLevel="2" x14ac:dyDescent="0.15">
      <c r="B134" s="14" t="s">
        <v>130</v>
      </c>
      <c r="C134" s="15">
        <v>43050</v>
      </c>
    </row>
    <row r="135" spans="2:3" ht="30" customHeight="1" outlineLevel="2" x14ac:dyDescent="0.15">
      <c r="B135" s="14" t="s">
        <v>131</v>
      </c>
      <c r="C135" s="15">
        <v>210000</v>
      </c>
    </row>
    <row r="136" spans="2:3" ht="30" customHeight="1" outlineLevel="2" x14ac:dyDescent="0.15">
      <c r="B136" s="14" t="s">
        <v>132</v>
      </c>
      <c r="C136" s="15">
        <v>186000</v>
      </c>
    </row>
    <row r="137" spans="2:3" ht="30" customHeight="1" outlineLevel="2" x14ac:dyDescent="0.15">
      <c r="B137" s="14" t="s">
        <v>133</v>
      </c>
      <c r="C137" s="15">
        <v>308160</v>
      </c>
    </row>
    <row r="138" spans="2:3" ht="30" customHeight="1" outlineLevel="2" x14ac:dyDescent="0.15">
      <c r="B138" s="14" t="s">
        <v>134</v>
      </c>
      <c r="C138" s="15">
        <v>45000</v>
      </c>
    </row>
    <row r="139" spans="2:3" ht="30" customHeight="1" outlineLevel="2" x14ac:dyDescent="0.15">
      <c r="B139" s="14" t="s">
        <v>135</v>
      </c>
      <c r="C139" s="15">
        <v>100000</v>
      </c>
    </row>
    <row r="140" spans="2:3" ht="30" customHeight="1" outlineLevel="2" x14ac:dyDescent="0.15">
      <c r="B140" s="14" t="s">
        <v>136</v>
      </c>
      <c r="C140" s="15">
        <v>25000</v>
      </c>
    </row>
    <row r="141" spans="2:3" ht="30" customHeight="1" outlineLevel="2" x14ac:dyDescent="0.15">
      <c r="B141" s="14" t="s">
        <v>137</v>
      </c>
      <c r="C141" s="15">
        <v>45000</v>
      </c>
    </row>
    <row r="142" spans="2:3" ht="30" customHeight="1" outlineLevel="2" x14ac:dyDescent="0.15">
      <c r="B142" s="14" t="s">
        <v>138</v>
      </c>
      <c r="C142" s="15">
        <v>60000</v>
      </c>
    </row>
    <row r="143" spans="2:3" ht="30" customHeight="1" outlineLevel="2" x14ac:dyDescent="0.15">
      <c r="B143" s="14" t="s">
        <v>139</v>
      </c>
      <c r="C143" s="15">
        <v>15000</v>
      </c>
    </row>
    <row r="144" spans="2:3" s="17" customFormat="1" ht="30" customHeight="1" outlineLevel="2" x14ac:dyDescent="0.15">
      <c r="B144" s="14" t="s">
        <v>140</v>
      </c>
      <c r="C144" s="15">
        <v>975000</v>
      </c>
    </row>
    <row r="145" spans="2:3" s="17" customFormat="1" ht="30" customHeight="1" outlineLevel="2" x14ac:dyDescent="0.15">
      <c r="B145" s="14" t="s">
        <v>141</v>
      </c>
      <c r="C145" s="15">
        <v>975000</v>
      </c>
    </row>
    <row r="146" spans="2:3" ht="30" customHeight="1" outlineLevel="2" x14ac:dyDescent="0.15">
      <c r="B146" s="16" t="s">
        <v>142</v>
      </c>
      <c r="C146" s="13">
        <v>230000</v>
      </c>
    </row>
    <row r="147" spans="2:3" ht="30" customHeight="1" outlineLevel="2" x14ac:dyDescent="0.15">
      <c r="B147" s="16" t="s">
        <v>143</v>
      </c>
      <c r="C147" s="13">
        <v>572151.17000000004</v>
      </c>
    </row>
    <row r="148" spans="2:3" ht="30" customHeight="1" outlineLevel="2" x14ac:dyDescent="0.15">
      <c r="B148" s="16" t="s">
        <v>144</v>
      </c>
      <c r="C148" s="13">
        <v>332595.5</v>
      </c>
    </row>
    <row r="149" spans="2:3" ht="30" customHeight="1" outlineLevel="2" x14ac:dyDescent="0.15">
      <c r="B149" s="16" t="s">
        <v>145</v>
      </c>
      <c r="C149" s="13">
        <v>625330.24</v>
      </c>
    </row>
    <row r="150" spans="2:3" ht="30" customHeight="1" outlineLevel="2" x14ac:dyDescent="0.15">
      <c r="B150" s="16" t="s">
        <v>146</v>
      </c>
      <c r="C150" s="13">
        <v>382000</v>
      </c>
    </row>
    <row r="151" spans="2:3" ht="30" customHeight="1" outlineLevel="2" x14ac:dyDescent="0.15">
      <c r="B151" s="16" t="s">
        <v>147</v>
      </c>
      <c r="C151" s="13">
        <v>222000</v>
      </c>
    </row>
    <row r="152" spans="2:3" ht="30" customHeight="1" outlineLevel="2" x14ac:dyDescent="0.15">
      <c r="B152" s="16" t="s">
        <v>148</v>
      </c>
      <c r="C152" s="13">
        <v>621000</v>
      </c>
    </row>
    <row r="153" spans="2:3" ht="30" customHeight="1" outlineLevel="2" x14ac:dyDescent="0.15">
      <c r="B153" s="16" t="s">
        <v>149</v>
      </c>
      <c r="C153" s="13">
        <v>600035.87</v>
      </c>
    </row>
    <row r="154" spans="2:3" ht="30" customHeight="1" outlineLevel="2" x14ac:dyDescent="0.15">
      <c r="B154" s="16" t="s">
        <v>150</v>
      </c>
      <c r="C154" s="13">
        <v>423225</v>
      </c>
    </row>
    <row r="155" spans="2:3" ht="30" customHeight="1" outlineLevel="2" x14ac:dyDescent="0.15">
      <c r="B155" s="16" t="s">
        <v>151</v>
      </c>
      <c r="C155" s="13">
        <v>378000</v>
      </c>
    </row>
    <row r="156" spans="2:3" ht="30" customHeight="1" outlineLevel="2" x14ac:dyDescent="0.15">
      <c r="B156" s="16" t="s">
        <v>152</v>
      </c>
      <c r="C156" s="13">
        <v>455000</v>
      </c>
    </row>
    <row r="157" spans="2:3" ht="30" customHeight="1" outlineLevel="2" x14ac:dyDescent="0.15">
      <c r="B157" s="16" t="s">
        <v>153</v>
      </c>
      <c r="C157" s="13">
        <v>738780</v>
      </c>
    </row>
    <row r="158" spans="2:3" ht="30" customHeight="1" outlineLevel="2" x14ac:dyDescent="0.15">
      <c r="B158" s="16" t="s">
        <v>154</v>
      </c>
      <c r="C158" s="13">
        <v>538000</v>
      </c>
    </row>
    <row r="159" spans="2:3" ht="30" customHeight="1" outlineLevel="2" x14ac:dyDescent="0.15">
      <c r="B159" s="16" t="s">
        <v>155</v>
      </c>
      <c r="C159" s="13">
        <v>986780</v>
      </c>
    </row>
    <row r="160" spans="2:3" ht="30" customHeight="1" outlineLevel="2" x14ac:dyDescent="0.15">
      <c r="B160" s="16" t="s">
        <v>156</v>
      </c>
      <c r="C160" s="13">
        <v>130000</v>
      </c>
    </row>
    <row r="161" spans="2:3" ht="30" customHeight="1" outlineLevel="2" x14ac:dyDescent="0.15">
      <c r="B161" s="16" t="s">
        <v>157</v>
      </c>
      <c r="C161" s="13">
        <v>280000</v>
      </c>
    </row>
    <row r="162" spans="2:3" ht="30" customHeight="1" outlineLevel="2" x14ac:dyDescent="0.15">
      <c r="B162" s="16" t="s">
        <v>158</v>
      </c>
      <c r="C162" s="13">
        <v>489780</v>
      </c>
    </row>
    <row r="163" spans="2:3" ht="30" customHeight="1" outlineLevel="2" x14ac:dyDescent="0.15">
      <c r="B163" s="16" t="s">
        <v>159</v>
      </c>
      <c r="C163" s="13">
        <v>845780</v>
      </c>
    </row>
    <row r="164" spans="2:3" ht="30" customHeight="1" outlineLevel="2" x14ac:dyDescent="0.15">
      <c r="B164" s="16" t="s">
        <v>160</v>
      </c>
      <c r="C164" s="13">
        <v>639000</v>
      </c>
    </row>
    <row r="165" spans="2:3" ht="30" customHeight="1" outlineLevel="2" x14ac:dyDescent="0.15">
      <c r="B165" s="16" t="s">
        <v>161</v>
      </c>
      <c r="C165" s="13">
        <v>206000</v>
      </c>
    </row>
    <row r="166" spans="2:3" ht="30" customHeight="1" outlineLevel="2" x14ac:dyDescent="0.15">
      <c r="B166" s="16" t="s">
        <v>162</v>
      </c>
      <c r="C166" s="13">
        <v>945000</v>
      </c>
    </row>
    <row r="167" spans="2:3" ht="30" customHeight="1" outlineLevel="2" x14ac:dyDescent="0.15">
      <c r="B167" s="16" t="s">
        <v>163</v>
      </c>
      <c r="C167" s="13">
        <v>874000</v>
      </c>
    </row>
    <row r="168" spans="2:3" ht="30" customHeight="1" outlineLevel="2" x14ac:dyDescent="0.15">
      <c r="B168" s="16" t="s">
        <v>164</v>
      </c>
      <c r="C168" s="13">
        <v>1049000</v>
      </c>
    </row>
    <row r="169" spans="2:3" ht="30" customHeight="1" outlineLevel="2" x14ac:dyDescent="0.15">
      <c r="B169" s="16" t="s">
        <v>165</v>
      </c>
      <c r="C169" s="13">
        <v>334000</v>
      </c>
    </row>
    <row r="170" spans="2:3" ht="30" customHeight="1" outlineLevel="2" x14ac:dyDescent="0.15">
      <c r="B170" s="16" t="s">
        <v>166</v>
      </c>
      <c r="C170" s="13">
        <v>379000</v>
      </c>
    </row>
    <row r="171" spans="2:3" ht="30" customHeight="1" outlineLevel="2" x14ac:dyDescent="0.15">
      <c r="B171" s="16" t="s">
        <v>167</v>
      </c>
      <c r="C171" s="13">
        <v>539000</v>
      </c>
    </row>
    <row r="172" spans="2:3" ht="30" customHeight="1" outlineLevel="2" x14ac:dyDescent="0.15">
      <c r="B172" s="16" t="s">
        <v>168</v>
      </c>
      <c r="C172" s="13">
        <v>864000</v>
      </c>
    </row>
    <row r="173" spans="2:3" s="17" customFormat="1" ht="30" customHeight="1" outlineLevel="2" x14ac:dyDescent="0.15">
      <c r="B173" s="16" t="s">
        <v>169</v>
      </c>
      <c r="C173" s="13">
        <v>974000</v>
      </c>
    </row>
    <row r="174" spans="2:3" ht="30" customHeight="1" outlineLevel="2" x14ac:dyDescent="0.15">
      <c r="B174" s="16" t="s">
        <v>170</v>
      </c>
      <c r="C174" s="13">
        <v>1274000</v>
      </c>
    </row>
    <row r="175" spans="2:3" ht="30" customHeight="1" outlineLevel="2" x14ac:dyDescent="0.15">
      <c r="B175" s="16" t="s">
        <v>171</v>
      </c>
      <c r="C175" s="13">
        <v>1200000</v>
      </c>
    </row>
    <row r="176" spans="2:3" ht="30" customHeight="1" outlineLevel="2" x14ac:dyDescent="0.15">
      <c r="B176" s="16" t="s">
        <v>172</v>
      </c>
      <c r="C176" s="13">
        <v>96825</v>
      </c>
    </row>
    <row r="177" spans="2:3" ht="30" customHeight="1" outlineLevel="2" x14ac:dyDescent="0.15">
      <c r="B177" s="16" t="s">
        <v>173</v>
      </c>
      <c r="C177" s="13">
        <v>249000</v>
      </c>
    </row>
    <row r="178" spans="2:3" ht="30" customHeight="1" outlineLevel="2" x14ac:dyDescent="0.15">
      <c r="B178" s="16" t="s">
        <v>174</v>
      </c>
      <c r="C178" s="13">
        <v>168600</v>
      </c>
    </row>
    <row r="179" spans="2:3" ht="30" customHeight="1" outlineLevel="2" x14ac:dyDescent="0.15">
      <c r="B179" s="16" t="s">
        <v>175</v>
      </c>
      <c r="C179" s="13">
        <v>683000</v>
      </c>
    </row>
    <row r="180" spans="2:3" ht="30" customHeight="1" outlineLevel="2" x14ac:dyDescent="0.15">
      <c r="B180" s="16" t="s">
        <v>176</v>
      </c>
      <c r="C180" s="13">
        <v>516000</v>
      </c>
    </row>
    <row r="181" spans="2:3" ht="30" customHeight="1" outlineLevel="2" x14ac:dyDescent="0.15">
      <c r="B181" s="16" t="s">
        <v>177</v>
      </c>
      <c r="C181" s="13">
        <v>366000</v>
      </c>
    </row>
    <row r="182" spans="2:3" ht="30" customHeight="1" outlineLevel="2" x14ac:dyDescent="0.15">
      <c r="B182" s="16" t="s">
        <v>178</v>
      </c>
      <c r="C182" s="13">
        <v>980000</v>
      </c>
    </row>
    <row r="183" spans="2:3" ht="30" customHeight="1" outlineLevel="2" x14ac:dyDescent="0.15">
      <c r="B183" s="16" t="s">
        <v>179</v>
      </c>
      <c r="C183" s="13">
        <v>490000</v>
      </c>
    </row>
    <row r="184" spans="2:3" ht="30" customHeight="1" outlineLevel="2" x14ac:dyDescent="0.15">
      <c r="B184" s="16" t="s">
        <v>180</v>
      </c>
      <c r="C184" s="13">
        <v>95825</v>
      </c>
    </row>
    <row r="185" spans="2:3" ht="30" customHeight="1" outlineLevel="2" x14ac:dyDescent="0.15">
      <c r="B185" s="16" t="s">
        <v>181</v>
      </c>
      <c r="C185" s="13">
        <v>48900</v>
      </c>
    </row>
    <row r="186" spans="2:3" ht="30" customHeight="1" outlineLevel="2" x14ac:dyDescent="0.15">
      <c r="B186" s="16" t="s">
        <v>182</v>
      </c>
      <c r="C186" s="13">
        <v>275500</v>
      </c>
    </row>
    <row r="187" spans="2:3" ht="30" customHeight="1" outlineLevel="2" x14ac:dyDescent="0.15">
      <c r="B187" s="16" t="s">
        <v>183</v>
      </c>
      <c r="C187" s="13">
        <v>122300</v>
      </c>
    </row>
    <row r="188" spans="2:3" ht="30" customHeight="1" outlineLevel="2" x14ac:dyDescent="0.15">
      <c r="B188" s="16" t="s">
        <v>184</v>
      </c>
      <c r="C188" s="13">
        <v>215800</v>
      </c>
    </row>
    <row r="189" spans="2:3" ht="30" customHeight="1" outlineLevel="2" x14ac:dyDescent="0.15">
      <c r="B189" s="16" t="s">
        <v>185</v>
      </c>
      <c r="C189" s="13">
        <v>238000</v>
      </c>
    </row>
    <row r="190" spans="2:3" ht="30" customHeight="1" outlineLevel="2" x14ac:dyDescent="0.15">
      <c r="B190" s="16" t="s">
        <v>186</v>
      </c>
      <c r="C190" s="13">
        <v>261500</v>
      </c>
    </row>
    <row r="191" spans="2:3" ht="30" customHeight="1" outlineLevel="2" x14ac:dyDescent="0.15">
      <c r="B191" s="16" t="s">
        <v>187</v>
      </c>
      <c r="C191" s="13">
        <v>163350</v>
      </c>
    </row>
    <row r="192" spans="2:3" ht="30" customHeight="1" outlineLevel="2" x14ac:dyDescent="0.15">
      <c r="B192" s="16" t="s">
        <v>188</v>
      </c>
      <c r="C192" s="13">
        <v>151600</v>
      </c>
    </row>
    <row r="193" spans="2:3" ht="30" customHeight="1" outlineLevel="2" x14ac:dyDescent="0.15">
      <c r="B193" s="16" t="s">
        <v>189</v>
      </c>
      <c r="C193" s="13">
        <v>632000</v>
      </c>
    </row>
    <row r="194" spans="2:3" ht="30" customHeight="1" outlineLevel="2" x14ac:dyDescent="0.15">
      <c r="B194" s="16" t="s">
        <v>190</v>
      </c>
      <c r="C194" s="13">
        <v>60000</v>
      </c>
    </row>
    <row r="195" spans="2:3" ht="30" customHeight="1" outlineLevel="2" x14ac:dyDescent="0.15">
      <c r="B195" s="16" t="s">
        <v>191</v>
      </c>
      <c r="C195" s="13">
        <v>700000</v>
      </c>
    </row>
    <row r="196" spans="2:3" ht="30" customHeight="1" outlineLevel="2" x14ac:dyDescent="0.15">
      <c r="B196" s="16" t="s">
        <v>192</v>
      </c>
      <c r="C196" s="13">
        <v>100000</v>
      </c>
    </row>
    <row r="197" spans="2:3" ht="30" customHeight="1" outlineLevel="2" x14ac:dyDescent="0.15">
      <c r="B197" s="16" t="s">
        <v>193</v>
      </c>
      <c r="C197" s="13">
        <v>1545847.71</v>
      </c>
    </row>
    <row r="198" spans="2:3" ht="30" customHeight="1" outlineLevel="2" x14ac:dyDescent="0.15">
      <c r="B198" s="16" t="s">
        <v>194</v>
      </c>
      <c r="C198" s="13">
        <v>935000</v>
      </c>
    </row>
    <row r="199" spans="2:3" ht="30" customHeight="1" outlineLevel="2" x14ac:dyDescent="0.15">
      <c r="B199" s="16" t="s">
        <v>195</v>
      </c>
      <c r="C199" s="13">
        <v>540000</v>
      </c>
    </row>
    <row r="200" spans="2:3" ht="30" customHeight="1" outlineLevel="2" x14ac:dyDescent="0.15">
      <c r="B200" s="16" t="s">
        <v>196</v>
      </c>
      <c r="C200" s="13">
        <v>92000</v>
      </c>
    </row>
    <row r="201" spans="2:3" ht="30" customHeight="1" outlineLevel="2" x14ac:dyDescent="0.15">
      <c r="B201" s="16" t="s">
        <v>197</v>
      </c>
      <c r="C201" s="13">
        <v>225000</v>
      </c>
    </row>
    <row r="202" spans="2:3" ht="30" customHeight="1" outlineLevel="2" x14ac:dyDescent="0.15">
      <c r="B202" s="16" t="s">
        <v>198</v>
      </c>
      <c r="C202" s="13">
        <v>250000</v>
      </c>
    </row>
    <row r="203" spans="2:3" ht="30" customHeight="1" outlineLevel="2" x14ac:dyDescent="0.15">
      <c r="B203" s="16" t="s">
        <v>199</v>
      </c>
      <c r="C203" s="13">
        <v>306000</v>
      </c>
    </row>
    <row r="204" spans="2:3" ht="30" customHeight="1" outlineLevel="2" x14ac:dyDescent="0.15">
      <c r="B204" s="16" t="s">
        <v>200</v>
      </c>
      <c r="C204" s="13">
        <v>200000</v>
      </c>
    </row>
    <row r="205" spans="2:3" ht="30" customHeight="1" outlineLevel="2" x14ac:dyDescent="0.15">
      <c r="B205" s="16" t="s">
        <v>201</v>
      </c>
      <c r="C205" s="13">
        <v>500000</v>
      </c>
    </row>
    <row r="206" spans="2:3" ht="30" customHeight="1" outlineLevel="2" x14ac:dyDescent="0.15">
      <c r="B206" s="16" t="s">
        <v>202</v>
      </c>
      <c r="C206" s="13">
        <v>300000</v>
      </c>
    </row>
    <row r="207" spans="2:3" ht="30" customHeight="1" outlineLevel="2" x14ac:dyDescent="0.15">
      <c r="B207" s="16" t="s">
        <v>203</v>
      </c>
      <c r="C207" s="13">
        <v>100000</v>
      </c>
    </row>
    <row r="208" spans="2:3" ht="30" customHeight="1" outlineLevel="2" x14ac:dyDescent="0.15">
      <c r="B208" s="16" t="s">
        <v>204</v>
      </c>
      <c r="C208" s="13">
        <v>500000</v>
      </c>
    </row>
    <row r="209" spans="2:3" ht="30" customHeight="1" outlineLevel="2" x14ac:dyDescent="0.15">
      <c r="B209" s="16" t="s">
        <v>205</v>
      </c>
      <c r="C209" s="13">
        <v>250000</v>
      </c>
    </row>
    <row r="210" spans="2:3" ht="30" customHeight="1" outlineLevel="2" x14ac:dyDescent="0.15">
      <c r="B210" s="16" t="s">
        <v>206</v>
      </c>
      <c r="C210" s="13">
        <v>700000</v>
      </c>
    </row>
    <row r="211" spans="2:3" ht="30" customHeight="1" outlineLevel="2" x14ac:dyDescent="0.15">
      <c r="B211" s="16" t="s">
        <v>207</v>
      </c>
      <c r="C211" s="13">
        <v>250000</v>
      </c>
    </row>
    <row r="212" spans="2:3" ht="30" customHeight="1" outlineLevel="2" x14ac:dyDescent="0.15">
      <c r="B212" s="16" t="s">
        <v>208</v>
      </c>
      <c r="C212" s="13">
        <v>600000</v>
      </c>
    </row>
    <row r="213" spans="2:3" ht="30" customHeight="1" outlineLevel="2" x14ac:dyDescent="0.15">
      <c r="B213" s="16" t="s">
        <v>209</v>
      </c>
      <c r="C213" s="13">
        <v>200000</v>
      </c>
    </row>
    <row r="214" spans="2:3" ht="30" customHeight="1" outlineLevel="2" x14ac:dyDescent="0.15">
      <c r="B214" s="14" t="s">
        <v>210</v>
      </c>
      <c r="C214" s="15">
        <v>100000</v>
      </c>
    </row>
    <row r="215" spans="2:3" ht="30" customHeight="1" outlineLevel="2" x14ac:dyDescent="0.15">
      <c r="B215" s="14" t="s">
        <v>211</v>
      </c>
      <c r="C215" s="15">
        <v>80000</v>
      </c>
    </row>
    <row r="216" spans="2:3" ht="30" customHeight="1" outlineLevel="2" x14ac:dyDescent="0.15">
      <c r="B216" s="14" t="s">
        <v>212</v>
      </c>
      <c r="C216" s="15">
        <v>15000</v>
      </c>
    </row>
    <row r="217" spans="2:3" ht="30" customHeight="1" outlineLevel="2" x14ac:dyDescent="0.15">
      <c r="B217" s="14" t="s">
        <v>213</v>
      </c>
      <c r="C217" s="15">
        <v>350000</v>
      </c>
    </row>
    <row r="218" spans="2:3" s="17" customFormat="1" ht="30" customHeight="1" outlineLevel="2" x14ac:dyDescent="0.15">
      <c r="B218" s="14" t="s">
        <v>214</v>
      </c>
      <c r="C218" s="15">
        <v>20000</v>
      </c>
    </row>
    <row r="219" spans="2:3" ht="30" customHeight="1" outlineLevel="2" x14ac:dyDescent="0.15">
      <c r="B219" s="14" t="s">
        <v>215</v>
      </c>
      <c r="C219" s="15">
        <v>100000</v>
      </c>
    </row>
    <row r="220" spans="2:3" ht="30" customHeight="1" outlineLevel="2" x14ac:dyDescent="0.15">
      <c r="B220" s="14" t="s">
        <v>216</v>
      </c>
      <c r="C220" s="15">
        <v>40000</v>
      </c>
    </row>
    <row r="221" spans="2:3" ht="30" customHeight="1" outlineLevel="2" x14ac:dyDescent="0.15">
      <c r="B221" s="14" t="s">
        <v>217</v>
      </c>
      <c r="C221" s="15">
        <v>100000</v>
      </c>
    </row>
    <row r="222" spans="2:3" ht="30" customHeight="1" outlineLevel="2" x14ac:dyDescent="0.15">
      <c r="B222" s="14" t="s">
        <v>218</v>
      </c>
      <c r="C222" s="15">
        <v>40000</v>
      </c>
    </row>
    <row r="223" spans="2:3" ht="30" customHeight="1" outlineLevel="2" x14ac:dyDescent="0.15">
      <c r="B223" s="14" t="s">
        <v>219</v>
      </c>
      <c r="C223" s="15">
        <v>60000</v>
      </c>
    </row>
    <row r="224" spans="2:3" ht="30" customHeight="1" outlineLevel="2" x14ac:dyDescent="0.15">
      <c r="B224" s="14" t="s">
        <v>220</v>
      </c>
      <c r="C224" s="15">
        <v>40000</v>
      </c>
    </row>
    <row r="225" spans="2:3" ht="30" customHeight="1" outlineLevel="2" x14ac:dyDescent="0.15">
      <c r="B225" s="14" t="s">
        <v>221</v>
      </c>
      <c r="C225" s="15">
        <v>45000</v>
      </c>
    </row>
    <row r="226" spans="2:3" ht="30" customHeight="1" outlineLevel="2" x14ac:dyDescent="0.15">
      <c r="B226" s="14" t="s">
        <v>222</v>
      </c>
      <c r="C226" s="15">
        <v>112660</v>
      </c>
    </row>
    <row r="227" spans="2:3" ht="30" customHeight="1" outlineLevel="2" x14ac:dyDescent="0.15">
      <c r="B227" s="14" t="s">
        <v>223</v>
      </c>
      <c r="C227" s="15">
        <v>34856</v>
      </c>
    </row>
    <row r="228" spans="2:3" ht="30" customHeight="1" outlineLevel="2" x14ac:dyDescent="0.15">
      <c r="B228" s="14" t="s">
        <v>224</v>
      </c>
      <c r="C228" s="15">
        <v>55000</v>
      </c>
    </row>
    <row r="229" spans="2:3" ht="30" customHeight="1" outlineLevel="2" x14ac:dyDescent="0.15">
      <c r="B229" s="16" t="s">
        <v>225</v>
      </c>
      <c r="C229" s="13">
        <v>675000</v>
      </c>
    </row>
    <row r="230" spans="2:3" ht="30" customHeight="1" outlineLevel="2" x14ac:dyDescent="0.15">
      <c r="B230" s="16" t="s">
        <v>226</v>
      </c>
      <c r="C230" s="13">
        <v>150000</v>
      </c>
    </row>
    <row r="231" spans="2:3" ht="30" customHeight="1" outlineLevel="2" x14ac:dyDescent="0.15">
      <c r="B231" s="16" t="s">
        <v>227</v>
      </c>
      <c r="C231" s="13">
        <v>400000</v>
      </c>
    </row>
    <row r="232" spans="2:3" ht="30" customHeight="1" outlineLevel="2" x14ac:dyDescent="0.15">
      <c r="B232" s="16" t="s">
        <v>228</v>
      </c>
      <c r="C232" s="13">
        <v>900000</v>
      </c>
    </row>
    <row r="233" spans="2:3" ht="30" customHeight="1" outlineLevel="2" x14ac:dyDescent="0.15">
      <c r="B233" s="16" t="s">
        <v>229</v>
      </c>
      <c r="C233" s="13">
        <v>125000</v>
      </c>
    </row>
    <row r="234" spans="2:3" ht="30" customHeight="1" outlineLevel="2" x14ac:dyDescent="0.15">
      <c r="B234" s="16" t="s">
        <v>230</v>
      </c>
      <c r="C234" s="13">
        <v>380000</v>
      </c>
    </row>
    <row r="235" spans="2:3" ht="30" customHeight="1" outlineLevel="2" x14ac:dyDescent="0.15">
      <c r="B235" s="16" t="s">
        <v>231</v>
      </c>
      <c r="C235" s="13">
        <v>350000</v>
      </c>
    </row>
    <row r="236" spans="2:3" ht="30" customHeight="1" outlineLevel="2" x14ac:dyDescent="0.15">
      <c r="B236" s="16" t="s">
        <v>232</v>
      </c>
      <c r="C236" s="13">
        <v>650000</v>
      </c>
    </row>
    <row r="237" spans="2:3" ht="30" customHeight="1" outlineLevel="2" x14ac:dyDescent="0.15">
      <c r="B237" s="16" t="s">
        <v>233</v>
      </c>
      <c r="C237" s="13">
        <v>1200000</v>
      </c>
    </row>
    <row r="238" spans="2:3" ht="30" customHeight="1" outlineLevel="2" x14ac:dyDescent="0.15">
      <c r="B238" s="16" t="s">
        <v>234</v>
      </c>
      <c r="C238" s="13">
        <v>250000</v>
      </c>
    </row>
    <row r="239" spans="2:3" s="9" customFormat="1" ht="19.899999999999999" customHeight="1" outlineLevel="1" x14ac:dyDescent="0.25">
      <c r="B239" s="7" t="s">
        <v>235</v>
      </c>
      <c r="C239" s="8">
        <f>SUBTOTAL(9,C240:C255)</f>
        <v>78466680</v>
      </c>
    </row>
    <row r="240" spans="2:3" ht="30" customHeight="1" outlineLevel="2" x14ac:dyDescent="0.15">
      <c r="B240" s="16" t="s">
        <v>236</v>
      </c>
      <c r="C240" s="13">
        <v>64600000</v>
      </c>
    </row>
    <row r="241" spans="2:3" ht="30" customHeight="1" outlineLevel="2" x14ac:dyDescent="0.15">
      <c r="B241" s="16" t="s">
        <v>237</v>
      </c>
      <c r="C241" s="13">
        <v>2000000</v>
      </c>
    </row>
    <row r="242" spans="2:3" ht="30" customHeight="1" outlineLevel="2" x14ac:dyDescent="0.15">
      <c r="B242" s="16" t="s">
        <v>238</v>
      </c>
      <c r="C242" s="13">
        <v>348500</v>
      </c>
    </row>
    <row r="243" spans="2:3" ht="30" customHeight="1" outlineLevel="2" x14ac:dyDescent="0.15">
      <c r="B243" s="16" t="s">
        <v>239</v>
      </c>
      <c r="C243" s="13">
        <v>150000</v>
      </c>
    </row>
    <row r="244" spans="2:3" ht="30" customHeight="1" outlineLevel="2" x14ac:dyDescent="0.15">
      <c r="B244" s="16" t="s">
        <v>240</v>
      </c>
      <c r="C244" s="13">
        <v>400000</v>
      </c>
    </row>
    <row r="245" spans="2:3" ht="30" customHeight="1" outlineLevel="2" x14ac:dyDescent="0.15">
      <c r="B245" s="16" t="s">
        <v>241</v>
      </c>
      <c r="C245" s="13">
        <v>440000</v>
      </c>
    </row>
    <row r="246" spans="2:3" ht="30" customHeight="1" outlineLevel="2" x14ac:dyDescent="0.15">
      <c r="B246" s="16" t="s">
        <v>242</v>
      </c>
      <c r="C246" s="13">
        <v>3600000</v>
      </c>
    </row>
    <row r="247" spans="2:3" ht="30" customHeight="1" outlineLevel="2" x14ac:dyDescent="0.15">
      <c r="B247" s="16" t="s">
        <v>243</v>
      </c>
      <c r="C247" s="13">
        <v>1155000</v>
      </c>
    </row>
    <row r="248" spans="2:3" ht="30" customHeight="1" outlineLevel="2" x14ac:dyDescent="0.15">
      <c r="B248" s="16" t="s">
        <v>244</v>
      </c>
      <c r="C248" s="13">
        <v>3323800</v>
      </c>
    </row>
    <row r="249" spans="2:3" ht="30" customHeight="1" outlineLevel="2" x14ac:dyDescent="0.15">
      <c r="B249" s="16" t="s">
        <v>245</v>
      </c>
      <c r="C249" s="13">
        <v>1480400</v>
      </c>
    </row>
    <row r="250" spans="2:3" ht="30" customHeight="1" outlineLevel="2" x14ac:dyDescent="0.15">
      <c r="B250" s="16" t="s">
        <v>246</v>
      </c>
      <c r="C250" s="13">
        <v>88000</v>
      </c>
    </row>
    <row r="251" spans="2:3" ht="30" customHeight="1" outlineLevel="2" x14ac:dyDescent="0.15">
      <c r="B251" s="16" t="s">
        <v>247</v>
      </c>
      <c r="C251" s="13">
        <v>212480</v>
      </c>
    </row>
    <row r="252" spans="2:3" ht="30" customHeight="1" outlineLevel="2" x14ac:dyDescent="0.15">
      <c r="B252" s="16" t="s">
        <v>248</v>
      </c>
      <c r="C252" s="13">
        <v>101500</v>
      </c>
    </row>
    <row r="253" spans="2:3" ht="30" customHeight="1" outlineLevel="2" x14ac:dyDescent="0.15">
      <c r="B253" s="16" t="s">
        <v>249</v>
      </c>
      <c r="C253" s="13">
        <v>115000</v>
      </c>
    </row>
    <row r="254" spans="2:3" ht="30" customHeight="1" outlineLevel="2" x14ac:dyDescent="0.15">
      <c r="B254" s="16" t="s">
        <v>250</v>
      </c>
      <c r="C254" s="13">
        <v>227000</v>
      </c>
    </row>
    <row r="255" spans="2:3" ht="30" customHeight="1" outlineLevel="2" x14ac:dyDescent="0.15">
      <c r="B255" s="16" t="s">
        <v>251</v>
      </c>
      <c r="C255" s="13">
        <v>225000</v>
      </c>
    </row>
    <row r="256" spans="2:3" s="9" customFormat="1" ht="19.899999999999999" customHeight="1" outlineLevel="1" x14ac:dyDescent="0.25">
      <c r="B256" s="7" t="s">
        <v>252</v>
      </c>
      <c r="C256" s="8">
        <f>SUBTOTAL(9,C257:C276)</f>
        <v>8666000</v>
      </c>
    </row>
    <row r="257" spans="2:3" ht="30" customHeight="1" outlineLevel="2" x14ac:dyDescent="0.15">
      <c r="B257" s="16" t="s">
        <v>253</v>
      </c>
      <c r="C257" s="13">
        <v>450000</v>
      </c>
    </row>
    <row r="258" spans="2:3" ht="30" customHeight="1" outlineLevel="2" x14ac:dyDescent="0.15">
      <c r="B258" s="16" t="s">
        <v>254</v>
      </c>
      <c r="C258" s="13">
        <v>31000</v>
      </c>
    </row>
    <row r="259" spans="2:3" ht="30" customHeight="1" outlineLevel="2" x14ac:dyDescent="0.15">
      <c r="B259" s="16" t="s">
        <v>255</v>
      </c>
      <c r="C259" s="13">
        <v>220000</v>
      </c>
    </row>
    <row r="260" spans="2:3" ht="30" customHeight="1" outlineLevel="2" x14ac:dyDescent="0.15">
      <c r="B260" s="16" t="s">
        <v>256</v>
      </c>
      <c r="C260" s="13">
        <v>50000</v>
      </c>
    </row>
    <row r="261" spans="2:3" ht="30" customHeight="1" outlineLevel="2" x14ac:dyDescent="0.15">
      <c r="B261" s="16" t="s">
        <v>257</v>
      </c>
      <c r="C261" s="13">
        <v>50000</v>
      </c>
    </row>
    <row r="262" spans="2:3" ht="30" customHeight="1" outlineLevel="2" x14ac:dyDescent="0.15">
      <c r="B262" s="16" t="s">
        <v>258</v>
      </c>
      <c r="C262" s="13">
        <v>10000</v>
      </c>
    </row>
    <row r="263" spans="2:3" ht="30" customHeight="1" outlineLevel="2" x14ac:dyDescent="0.15">
      <c r="B263" s="16" t="s">
        <v>259</v>
      </c>
      <c r="C263" s="13">
        <v>40000</v>
      </c>
    </row>
    <row r="264" spans="2:3" ht="30" customHeight="1" outlineLevel="2" x14ac:dyDescent="0.15">
      <c r="B264" s="16" t="s">
        <v>260</v>
      </c>
      <c r="C264" s="13">
        <v>600000</v>
      </c>
    </row>
    <row r="265" spans="2:3" ht="30" customHeight="1" outlineLevel="2" x14ac:dyDescent="0.15">
      <c r="B265" s="16" t="s">
        <v>261</v>
      </c>
      <c r="C265" s="13">
        <v>500000</v>
      </c>
    </row>
    <row r="266" spans="2:3" ht="30" customHeight="1" outlineLevel="2" x14ac:dyDescent="0.15">
      <c r="B266" s="16" t="s">
        <v>262</v>
      </c>
      <c r="C266" s="13">
        <v>55000</v>
      </c>
    </row>
    <row r="267" spans="2:3" ht="30" customHeight="1" outlineLevel="2" x14ac:dyDescent="0.15">
      <c r="B267" s="16" t="s">
        <v>263</v>
      </c>
      <c r="C267" s="13">
        <v>200000</v>
      </c>
    </row>
    <row r="268" spans="2:3" ht="30" customHeight="1" outlineLevel="2" x14ac:dyDescent="0.15">
      <c r="B268" s="16" t="s">
        <v>264</v>
      </c>
      <c r="C268" s="13">
        <v>100000</v>
      </c>
    </row>
    <row r="269" spans="2:3" ht="30" customHeight="1" outlineLevel="2" x14ac:dyDescent="0.15">
      <c r="B269" s="16" t="s">
        <v>265</v>
      </c>
      <c r="C269" s="13">
        <v>100000</v>
      </c>
    </row>
    <row r="270" spans="2:3" ht="30" customHeight="1" outlineLevel="2" x14ac:dyDescent="0.15">
      <c r="B270" s="16" t="s">
        <v>266</v>
      </c>
      <c r="C270" s="13">
        <v>60000</v>
      </c>
    </row>
    <row r="271" spans="2:3" ht="30" customHeight="1" outlineLevel="2" x14ac:dyDescent="0.15">
      <c r="B271" s="16" t="s">
        <v>267</v>
      </c>
      <c r="C271" s="13">
        <v>60000</v>
      </c>
    </row>
    <row r="272" spans="2:3" ht="30" customHeight="1" outlineLevel="2" x14ac:dyDescent="0.15">
      <c r="B272" s="16" t="s">
        <v>268</v>
      </c>
      <c r="C272" s="13">
        <v>60000</v>
      </c>
    </row>
    <row r="273" spans="2:3" ht="30" customHeight="1" outlineLevel="2" x14ac:dyDescent="0.15">
      <c r="B273" s="16" t="s">
        <v>269</v>
      </c>
      <c r="C273" s="13">
        <v>60000</v>
      </c>
    </row>
    <row r="274" spans="2:3" ht="30" customHeight="1" outlineLevel="2" x14ac:dyDescent="0.15">
      <c r="B274" s="16" t="s">
        <v>270</v>
      </c>
      <c r="C274" s="13">
        <v>200000</v>
      </c>
    </row>
    <row r="275" spans="2:3" ht="30" customHeight="1" outlineLevel="2" x14ac:dyDescent="0.15">
      <c r="B275" s="16" t="s">
        <v>271</v>
      </c>
      <c r="C275" s="13">
        <v>120000</v>
      </c>
    </row>
    <row r="276" spans="2:3" ht="30" customHeight="1" outlineLevel="2" x14ac:dyDescent="0.15">
      <c r="B276" s="14" t="s">
        <v>272</v>
      </c>
      <c r="C276" s="15">
        <v>5700000</v>
      </c>
    </row>
    <row r="277" spans="2:3" s="9" customFormat="1" ht="19.899999999999999" customHeight="1" outlineLevel="1" x14ac:dyDescent="0.25">
      <c r="B277" s="7" t="s">
        <v>273</v>
      </c>
      <c r="C277" s="8">
        <f>SUBTOTAL(9,C278:C292)</f>
        <v>717000</v>
      </c>
    </row>
    <row r="278" spans="2:3" ht="30" customHeight="1" outlineLevel="2" x14ac:dyDescent="0.15">
      <c r="B278" s="16" t="s">
        <v>274</v>
      </c>
      <c r="C278" s="13">
        <v>54000</v>
      </c>
    </row>
    <row r="279" spans="2:3" ht="30" customHeight="1" outlineLevel="2" x14ac:dyDescent="0.15">
      <c r="B279" s="16" t="s">
        <v>275</v>
      </c>
      <c r="C279" s="13">
        <v>55000</v>
      </c>
    </row>
    <row r="280" spans="2:3" ht="30" customHeight="1" outlineLevel="2" x14ac:dyDescent="0.15">
      <c r="B280" s="16" t="s">
        <v>276</v>
      </c>
      <c r="C280" s="13">
        <v>141000</v>
      </c>
    </row>
    <row r="281" spans="2:3" ht="30" customHeight="1" outlineLevel="2" x14ac:dyDescent="0.15">
      <c r="B281" s="16" t="s">
        <v>277</v>
      </c>
      <c r="C281" s="13">
        <v>19000</v>
      </c>
    </row>
    <row r="282" spans="2:3" ht="30" customHeight="1" outlineLevel="2" x14ac:dyDescent="0.15">
      <c r="B282" s="16" t="s">
        <v>278</v>
      </c>
      <c r="C282" s="13">
        <v>18000</v>
      </c>
    </row>
    <row r="283" spans="2:3" ht="30" customHeight="1" outlineLevel="2" x14ac:dyDescent="0.15">
      <c r="B283" s="16" t="s">
        <v>279</v>
      </c>
      <c r="C283" s="13">
        <v>21000</v>
      </c>
    </row>
    <row r="284" spans="2:3" ht="30" customHeight="1" outlineLevel="2" x14ac:dyDescent="0.15">
      <c r="B284" s="16" t="s">
        <v>280</v>
      </c>
      <c r="C284" s="13">
        <v>15000</v>
      </c>
    </row>
    <row r="285" spans="2:3" ht="30" customHeight="1" outlineLevel="2" x14ac:dyDescent="0.15">
      <c r="B285" s="16" t="s">
        <v>281</v>
      </c>
      <c r="C285" s="13">
        <v>17000</v>
      </c>
    </row>
    <row r="286" spans="2:3" ht="30" customHeight="1" outlineLevel="2" x14ac:dyDescent="0.15">
      <c r="B286" s="16" t="s">
        <v>282</v>
      </c>
      <c r="C286" s="13">
        <v>55000</v>
      </c>
    </row>
    <row r="287" spans="2:3" ht="30" customHeight="1" outlineLevel="2" x14ac:dyDescent="0.15">
      <c r="B287" s="16" t="s">
        <v>283</v>
      </c>
      <c r="C287" s="13">
        <v>18000</v>
      </c>
    </row>
    <row r="288" spans="2:3" ht="30" customHeight="1" outlineLevel="2" x14ac:dyDescent="0.15">
      <c r="B288" s="16" t="s">
        <v>284</v>
      </c>
      <c r="C288" s="13">
        <v>18000</v>
      </c>
    </row>
    <row r="289" spans="2:3" ht="30" customHeight="1" outlineLevel="2" x14ac:dyDescent="0.15">
      <c r="B289" s="16" t="s">
        <v>285</v>
      </c>
      <c r="C289" s="13">
        <v>26000</v>
      </c>
    </row>
    <row r="290" spans="2:3" ht="30" customHeight="1" outlineLevel="2" x14ac:dyDescent="0.15">
      <c r="B290" s="16" t="s">
        <v>286</v>
      </c>
      <c r="C290" s="13">
        <v>35000</v>
      </c>
    </row>
    <row r="291" spans="2:3" ht="30" customHeight="1" outlineLevel="2" x14ac:dyDescent="0.15">
      <c r="B291" s="16" t="s">
        <v>287</v>
      </c>
      <c r="C291" s="13">
        <v>25000</v>
      </c>
    </row>
    <row r="292" spans="2:3" ht="30" customHeight="1" outlineLevel="2" x14ac:dyDescent="0.15">
      <c r="B292" s="16" t="s">
        <v>288</v>
      </c>
      <c r="C292" s="13">
        <v>200000</v>
      </c>
    </row>
    <row r="293" spans="2:3" s="9" customFormat="1" ht="19.899999999999999" customHeight="1" outlineLevel="1" x14ac:dyDescent="0.25">
      <c r="B293" s="7" t="s">
        <v>289</v>
      </c>
      <c r="C293" s="8">
        <f>SUBTOTAL(9,C294:C297)</f>
        <v>546878.59</v>
      </c>
    </row>
    <row r="294" spans="2:3" ht="30" customHeight="1" outlineLevel="2" x14ac:dyDescent="0.15">
      <c r="B294" s="16" t="s">
        <v>290</v>
      </c>
      <c r="C294" s="13">
        <v>68424.05</v>
      </c>
    </row>
    <row r="295" spans="2:3" ht="30" customHeight="1" outlineLevel="2" x14ac:dyDescent="0.15">
      <c r="B295" s="16" t="s">
        <v>291</v>
      </c>
      <c r="C295" s="13">
        <v>204892.01</v>
      </c>
    </row>
    <row r="296" spans="2:3" ht="30" customHeight="1" outlineLevel="2" x14ac:dyDescent="0.15">
      <c r="B296" s="16" t="s">
        <v>292</v>
      </c>
      <c r="C296" s="13">
        <v>92562.53</v>
      </c>
    </row>
    <row r="297" spans="2:3" ht="30" customHeight="1" outlineLevel="2" x14ac:dyDescent="0.15">
      <c r="B297" s="16" t="s">
        <v>293</v>
      </c>
      <c r="C297" s="13">
        <v>181000</v>
      </c>
    </row>
    <row r="298" spans="2:3" s="9" customFormat="1" ht="19.899999999999999" customHeight="1" outlineLevel="1" x14ac:dyDescent="0.25">
      <c r="B298" s="7" t="s">
        <v>294</v>
      </c>
      <c r="C298" s="8">
        <f>SUBTOTAL(9,C299:C314)</f>
        <v>568400</v>
      </c>
    </row>
    <row r="299" spans="2:3" s="17" customFormat="1" ht="30" customHeight="1" outlineLevel="2" x14ac:dyDescent="0.15">
      <c r="B299" s="16" t="s">
        <v>295</v>
      </c>
      <c r="C299" s="13">
        <v>29700</v>
      </c>
    </row>
    <row r="300" spans="2:3" s="17" customFormat="1" ht="30" customHeight="1" outlineLevel="2" x14ac:dyDescent="0.15">
      <c r="B300" s="16" t="s">
        <v>296</v>
      </c>
      <c r="C300" s="13">
        <v>87300</v>
      </c>
    </row>
    <row r="301" spans="2:3" s="17" customFormat="1" ht="30" customHeight="1" outlineLevel="2" x14ac:dyDescent="0.15">
      <c r="B301" s="16" t="s">
        <v>297</v>
      </c>
      <c r="C301" s="13">
        <v>18400</v>
      </c>
    </row>
    <row r="302" spans="2:3" s="17" customFormat="1" ht="30" customHeight="1" outlineLevel="2" x14ac:dyDescent="0.15">
      <c r="B302" s="16" t="s">
        <v>298</v>
      </c>
      <c r="C302" s="13">
        <v>28000</v>
      </c>
    </row>
    <row r="303" spans="2:3" s="17" customFormat="1" ht="30" customHeight="1" outlineLevel="2" x14ac:dyDescent="0.15">
      <c r="B303" s="16" t="s">
        <v>299</v>
      </c>
      <c r="C303" s="13">
        <v>19700</v>
      </c>
    </row>
    <row r="304" spans="2:3" s="17" customFormat="1" ht="30" customHeight="1" outlineLevel="2" x14ac:dyDescent="0.15">
      <c r="B304" s="16" t="s">
        <v>300</v>
      </c>
      <c r="C304" s="13">
        <v>26800</v>
      </c>
    </row>
    <row r="305" spans="2:3" s="17" customFormat="1" ht="30" customHeight="1" outlineLevel="2" x14ac:dyDescent="0.15">
      <c r="B305" s="16" t="s">
        <v>301</v>
      </c>
      <c r="C305" s="13">
        <v>22000</v>
      </c>
    </row>
    <row r="306" spans="2:3" s="17" customFormat="1" ht="30" customHeight="1" outlineLevel="2" x14ac:dyDescent="0.15">
      <c r="B306" s="16" t="s">
        <v>302</v>
      </c>
      <c r="C306" s="13">
        <v>29500</v>
      </c>
    </row>
    <row r="307" spans="2:3" s="17" customFormat="1" ht="30" customHeight="1" outlineLevel="2" x14ac:dyDescent="0.15">
      <c r="B307" s="16" t="s">
        <v>303</v>
      </c>
      <c r="C307" s="13">
        <v>29900</v>
      </c>
    </row>
    <row r="308" spans="2:3" s="17" customFormat="1" ht="30" customHeight="1" outlineLevel="2" x14ac:dyDescent="0.15">
      <c r="B308" s="16" t="s">
        <v>304</v>
      </c>
      <c r="C308" s="13">
        <v>41300</v>
      </c>
    </row>
    <row r="309" spans="2:3" s="17" customFormat="1" ht="30" customHeight="1" outlineLevel="2" x14ac:dyDescent="0.15">
      <c r="B309" s="16" t="s">
        <v>305</v>
      </c>
      <c r="C309" s="13">
        <v>29900</v>
      </c>
    </row>
    <row r="310" spans="2:3" s="17" customFormat="1" ht="30" customHeight="1" outlineLevel="2" x14ac:dyDescent="0.15">
      <c r="B310" s="16" t="s">
        <v>306</v>
      </c>
      <c r="C310" s="13">
        <v>46000</v>
      </c>
    </row>
    <row r="311" spans="2:3" ht="30" customHeight="1" outlineLevel="2" x14ac:dyDescent="0.15">
      <c r="B311" s="16" t="s">
        <v>307</v>
      </c>
      <c r="C311" s="13">
        <v>55000</v>
      </c>
    </row>
    <row r="312" spans="2:3" ht="30" customHeight="1" outlineLevel="2" x14ac:dyDescent="0.15">
      <c r="B312" s="16" t="s">
        <v>308</v>
      </c>
      <c r="C312" s="13">
        <v>70000</v>
      </c>
    </row>
    <row r="313" spans="2:3" ht="30" customHeight="1" outlineLevel="2" x14ac:dyDescent="0.15">
      <c r="B313" s="16" t="s">
        <v>309</v>
      </c>
      <c r="C313" s="13">
        <v>29900</v>
      </c>
    </row>
    <row r="314" spans="2:3" ht="30" customHeight="1" outlineLevel="2" x14ac:dyDescent="0.15">
      <c r="B314" s="16" t="s">
        <v>310</v>
      </c>
      <c r="C314" s="13">
        <v>5000</v>
      </c>
    </row>
    <row r="315" spans="2:3" s="9" customFormat="1" ht="19.899999999999999" customHeight="1" outlineLevel="1" x14ac:dyDescent="0.25">
      <c r="B315" s="7" t="s">
        <v>311</v>
      </c>
      <c r="C315" s="8">
        <f>SUBTOTAL(9,C316:C323)</f>
        <v>405000</v>
      </c>
    </row>
    <row r="316" spans="2:3" ht="30" customHeight="1" outlineLevel="2" x14ac:dyDescent="0.15">
      <c r="B316" s="16" t="s">
        <v>312</v>
      </c>
      <c r="C316" s="13">
        <v>60000</v>
      </c>
    </row>
    <row r="317" spans="2:3" ht="30" customHeight="1" outlineLevel="2" x14ac:dyDescent="0.15">
      <c r="B317" s="16" t="s">
        <v>313</v>
      </c>
      <c r="C317" s="13">
        <v>115000</v>
      </c>
    </row>
    <row r="318" spans="2:3" ht="30" customHeight="1" outlineLevel="2" x14ac:dyDescent="0.15">
      <c r="B318" s="16" t="s">
        <v>314</v>
      </c>
      <c r="C318" s="13">
        <v>55000</v>
      </c>
    </row>
    <row r="319" spans="2:3" ht="30" customHeight="1" outlineLevel="2" x14ac:dyDescent="0.15">
      <c r="B319" s="16" t="s">
        <v>315</v>
      </c>
      <c r="C319" s="13">
        <v>20000</v>
      </c>
    </row>
    <row r="320" spans="2:3" ht="30" customHeight="1" outlineLevel="2" x14ac:dyDescent="0.15">
      <c r="B320" s="16" t="s">
        <v>316</v>
      </c>
      <c r="C320" s="13">
        <v>60000</v>
      </c>
    </row>
    <row r="321" spans="2:3" ht="30" customHeight="1" outlineLevel="2" x14ac:dyDescent="0.15">
      <c r="B321" s="16" t="s">
        <v>317</v>
      </c>
      <c r="C321" s="13">
        <v>30000</v>
      </c>
    </row>
    <row r="322" spans="2:3" ht="30" customHeight="1" outlineLevel="2" x14ac:dyDescent="0.15">
      <c r="B322" s="16" t="s">
        <v>318</v>
      </c>
      <c r="C322" s="13">
        <v>45000</v>
      </c>
    </row>
    <row r="323" spans="2:3" ht="30" customHeight="1" outlineLevel="2" x14ac:dyDescent="0.15">
      <c r="B323" s="16" t="s">
        <v>319</v>
      </c>
      <c r="C323" s="13">
        <v>20000</v>
      </c>
    </row>
    <row r="324" spans="2:3" s="9" customFormat="1" ht="19.899999999999999" customHeight="1" outlineLevel="1" x14ac:dyDescent="0.25">
      <c r="B324" s="7" t="s">
        <v>320</v>
      </c>
      <c r="C324" s="8">
        <f>SUBTOTAL(9,C325:C335)</f>
        <v>1160000</v>
      </c>
    </row>
    <row r="325" spans="2:3" ht="30" customHeight="1" outlineLevel="2" x14ac:dyDescent="0.15">
      <c r="B325" s="16" t="s">
        <v>321</v>
      </c>
      <c r="C325" s="13">
        <v>120000</v>
      </c>
    </row>
    <row r="326" spans="2:3" ht="30" customHeight="1" outlineLevel="2" x14ac:dyDescent="0.15">
      <c r="B326" s="16" t="s">
        <v>322</v>
      </c>
      <c r="C326" s="13">
        <v>65000</v>
      </c>
    </row>
    <row r="327" spans="2:3" ht="30" customHeight="1" outlineLevel="2" x14ac:dyDescent="0.15">
      <c r="B327" s="16" t="s">
        <v>323</v>
      </c>
      <c r="C327" s="13">
        <v>60000</v>
      </c>
    </row>
    <row r="328" spans="2:3" ht="30" customHeight="1" outlineLevel="2" x14ac:dyDescent="0.15">
      <c r="B328" s="16" t="s">
        <v>324</v>
      </c>
      <c r="C328" s="13">
        <v>70000</v>
      </c>
    </row>
    <row r="329" spans="2:3" ht="30" customHeight="1" outlineLevel="2" x14ac:dyDescent="0.15">
      <c r="B329" s="16" t="s">
        <v>325</v>
      </c>
      <c r="C329" s="13">
        <v>130000</v>
      </c>
    </row>
    <row r="330" spans="2:3" ht="30" customHeight="1" outlineLevel="2" x14ac:dyDescent="0.15">
      <c r="B330" s="16" t="s">
        <v>326</v>
      </c>
      <c r="C330" s="13">
        <v>240000</v>
      </c>
    </row>
    <row r="331" spans="2:3" ht="30" customHeight="1" outlineLevel="2" x14ac:dyDescent="0.15">
      <c r="B331" s="16" t="s">
        <v>327</v>
      </c>
      <c r="C331" s="13">
        <v>230000</v>
      </c>
    </row>
    <row r="332" spans="2:3" ht="30" customHeight="1" outlineLevel="2" x14ac:dyDescent="0.15">
      <c r="B332" s="16" t="s">
        <v>328</v>
      </c>
      <c r="C332" s="13">
        <v>60000</v>
      </c>
    </row>
    <row r="333" spans="2:3" ht="30" customHeight="1" outlineLevel="2" x14ac:dyDescent="0.15">
      <c r="B333" s="16" t="s">
        <v>329</v>
      </c>
      <c r="C333" s="13">
        <v>45000</v>
      </c>
    </row>
    <row r="334" spans="2:3" ht="30" customHeight="1" outlineLevel="2" x14ac:dyDescent="0.15">
      <c r="B334" s="16" t="s">
        <v>330</v>
      </c>
      <c r="C334" s="13">
        <v>40000</v>
      </c>
    </row>
    <row r="335" spans="2:3" ht="30" customHeight="1" outlineLevel="2" x14ac:dyDescent="0.15">
      <c r="B335" s="16" t="s">
        <v>331</v>
      </c>
      <c r="C335" s="13">
        <v>100000</v>
      </c>
    </row>
    <row r="336" spans="2:3" s="9" customFormat="1" ht="19.899999999999999" customHeight="1" outlineLevel="1" x14ac:dyDescent="0.25">
      <c r="B336" s="7" t="s">
        <v>332</v>
      </c>
      <c r="C336" s="8">
        <f>SUBTOTAL(9,C337:C339)</f>
        <v>194000</v>
      </c>
    </row>
    <row r="337" spans="2:3" ht="30" customHeight="1" outlineLevel="2" x14ac:dyDescent="0.15">
      <c r="B337" s="16" t="s">
        <v>333</v>
      </c>
      <c r="C337" s="13">
        <v>60000</v>
      </c>
    </row>
    <row r="338" spans="2:3" ht="30" customHeight="1" outlineLevel="2" x14ac:dyDescent="0.15">
      <c r="B338" s="16" t="s">
        <v>334</v>
      </c>
      <c r="C338" s="13">
        <v>90000</v>
      </c>
    </row>
    <row r="339" spans="2:3" ht="30" customHeight="1" outlineLevel="2" x14ac:dyDescent="0.15">
      <c r="B339" s="16" t="s">
        <v>335</v>
      </c>
      <c r="C339" s="13">
        <v>44000</v>
      </c>
    </row>
    <row r="340" spans="2:3" s="9" customFormat="1" ht="19.899999999999999" customHeight="1" outlineLevel="1" x14ac:dyDescent="0.25">
      <c r="B340" s="7" t="s">
        <v>336</v>
      </c>
      <c r="C340" s="8">
        <f>SUBTOTAL(9,C341:C344)</f>
        <v>328000</v>
      </c>
    </row>
    <row r="341" spans="2:3" ht="30" customHeight="1" outlineLevel="2" x14ac:dyDescent="0.15">
      <c r="B341" s="16" t="s">
        <v>337</v>
      </c>
      <c r="C341" s="13">
        <v>190000</v>
      </c>
    </row>
    <row r="342" spans="2:3" ht="30" customHeight="1" outlineLevel="2" x14ac:dyDescent="0.15">
      <c r="B342" s="16" t="s">
        <v>338</v>
      </c>
      <c r="C342" s="13">
        <v>60000</v>
      </c>
    </row>
    <row r="343" spans="2:3" ht="30" customHeight="1" outlineLevel="2" x14ac:dyDescent="0.15">
      <c r="B343" s="16" t="s">
        <v>339</v>
      </c>
      <c r="C343" s="13">
        <v>60000</v>
      </c>
    </row>
    <row r="344" spans="2:3" ht="30" customHeight="1" outlineLevel="2" x14ac:dyDescent="0.15">
      <c r="B344" s="16" t="s">
        <v>340</v>
      </c>
      <c r="C344" s="13">
        <v>18000</v>
      </c>
    </row>
    <row r="345" spans="2:3" s="9" customFormat="1" ht="19.899999999999999" customHeight="1" outlineLevel="1" x14ac:dyDescent="0.25">
      <c r="B345" s="7" t="s">
        <v>341</v>
      </c>
      <c r="C345" s="8">
        <f>SUBTOTAL(9,C346:C349)</f>
        <v>520000</v>
      </c>
    </row>
    <row r="346" spans="2:3" ht="30" customHeight="1" outlineLevel="2" x14ac:dyDescent="0.15">
      <c r="B346" s="16" t="s">
        <v>342</v>
      </c>
      <c r="C346" s="13">
        <v>70000</v>
      </c>
    </row>
    <row r="347" spans="2:3" ht="30" customHeight="1" outlineLevel="2" x14ac:dyDescent="0.15">
      <c r="B347" s="16" t="s">
        <v>343</v>
      </c>
      <c r="C347" s="13">
        <v>50000</v>
      </c>
    </row>
    <row r="348" spans="2:3" ht="30" customHeight="1" outlineLevel="2" x14ac:dyDescent="0.15">
      <c r="B348" s="16" t="s">
        <v>344</v>
      </c>
      <c r="C348" s="13">
        <v>200000</v>
      </c>
    </row>
    <row r="349" spans="2:3" ht="30" customHeight="1" outlineLevel="2" x14ac:dyDescent="0.15">
      <c r="B349" s="16" t="s">
        <v>345</v>
      </c>
      <c r="C349" s="13">
        <v>200000</v>
      </c>
    </row>
    <row r="350" spans="2:3" s="9" customFormat="1" ht="19.899999999999999" customHeight="1" outlineLevel="1" x14ac:dyDescent="0.25">
      <c r="B350" s="7" t="s">
        <v>346</v>
      </c>
      <c r="C350" s="8">
        <f>SUBTOTAL(9,C351:C368)</f>
        <v>1398300</v>
      </c>
    </row>
    <row r="351" spans="2:3" ht="30" customHeight="1" outlineLevel="2" x14ac:dyDescent="0.15">
      <c r="B351" s="16" t="s">
        <v>347</v>
      </c>
      <c r="C351" s="13">
        <v>132200</v>
      </c>
    </row>
    <row r="352" spans="2:3" ht="30" customHeight="1" outlineLevel="2" x14ac:dyDescent="0.15">
      <c r="B352" s="16" t="s">
        <v>348</v>
      </c>
      <c r="C352" s="13">
        <v>190000</v>
      </c>
    </row>
    <row r="353" spans="2:3" ht="30" customHeight="1" outlineLevel="2" x14ac:dyDescent="0.15">
      <c r="B353" s="16" t="s">
        <v>349</v>
      </c>
      <c r="C353" s="13">
        <v>187000</v>
      </c>
    </row>
    <row r="354" spans="2:3" ht="30" customHeight="1" outlineLevel="2" x14ac:dyDescent="0.15">
      <c r="B354" s="16" t="s">
        <v>350</v>
      </c>
      <c r="C354" s="13">
        <v>37000</v>
      </c>
    </row>
    <row r="355" spans="2:3" ht="30" customHeight="1" outlineLevel="2" x14ac:dyDescent="0.15">
      <c r="B355" s="16" t="s">
        <v>351</v>
      </c>
      <c r="C355" s="13">
        <v>140500</v>
      </c>
    </row>
    <row r="356" spans="2:3" ht="30" customHeight="1" outlineLevel="2" x14ac:dyDescent="0.15">
      <c r="B356" s="16" t="s">
        <v>352</v>
      </c>
      <c r="C356" s="13">
        <v>89000</v>
      </c>
    </row>
    <row r="357" spans="2:3" ht="30" customHeight="1" outlineLevel="2" x14ac:dyDescent="0.15">
      <c r="B357" s="16" t="s">
        <v>353</v>
      </c>
      <c r="C357" s="13">
        <v>63900</v>
      </c>
    </row>
    <row r="358" spans="2:3" ht="30" customHeight="1" outlineLevel="2" x14ac:dyDescent="0.15">
      <c r="B358" s="16" t="s">
        <v>354</v>
      </c>
      <c r="C358" s="13">
        <v>59900</v>
      </c>
    </row>
    <row r="359" spans="2:3" ht="30" customHeight="1" outlineLevel="2" x14ac:dyDescent="0.15">
      <c r="B359" s="16" t="s">
        <v>355</v>
      </c>
      <c r="C359" s="13">
        <v>34000</v>
      </c>
    </row>
    <row r="360" spans="2:3" ht="30" customHeight="1" outlineLevel="2" x14ac:dyDescent="0.15">
      <c r="B360" s="16" t="s">
        <v>356</v>
      </c>
      <c r="C360" s="13">
        <v>28100</v>
      </c>
    </row>
    <row r="361" spans="2:3" ht="30" customHeight="1" outlineLevel="2" x14ac:dyDescent="0.15">
      <c r="B361" s="16" t="s">
        <v>357</v>
      </c>
      <c r="C361" s="13">
        <v>148900</v>
      </c>
    </row>
    <row r="362" spans="2:3" ht="30" customHeight="1" outlineLevel="2" x14ac:dyDescent="0.15">
      <c r="B362" s="16" t="s">
        <v>358</v>
      </c>
      <c r="C362" s="13">
        <v>25600</v>
      </c>
    </row>
    <row r="363" spans="2:3" ht="30" customHeight="1" outlineLevel="2" x14ac:dyDescent="0.15">
      <c r="B363" s="16" t="s">
        <v>359</v>
      </c>
      <c r="C363" s="13">
        <v>76000</v>
      </c>
    </row>
    <row r="364" spans="2:3" ht="30" customHeight="1" outlineLevel="2" x14ac:dyDescent="0.15">
      <c r="B364" s="16" t="s">
        <v>360</v>
      </c>
      <c r="C364" s="13">
        <v>35400</v>
      </c>
    </row>
    <row r="365" spans="2:3" ht="30" customHeight="1" outlineLevel="2" x14ac:dyDescent="0.15">
      <c r="B365" s="16" t="s">
        <v>361</v>
      </c>
      <c r="C365" s="13">
        <v>11000</v>
      </c>
    </row>
    <row r="366" spans="2:3" ht="30" customHeight="1" outlineLevel="2" x14ac:dyDescent="0.15">
      <c r="B366" s="16" t="s">
        <v>362</v>
      </c>
      <c r="C366" s="13">
        <v>60000</v>
      </c>
    </row>
    <row r="367" spans="2:3" ht="30" customHeight="1" outlineLevel="2" x14ac:dyDescent="0.15">
      <c r="B367" s="16" t="s">
        <v>363</v>
      </c>
      <c r="C367" s="13">
        <v>67000</v>
      </c>
    </row>
    <row r="368" spans="2:3" ht="30" customHeight="1" outlineLevel="2" x14ac:dyDescent="0.15">
      <c r="B368" s="16" t="s">
        <v>364</v>
      </c>
      <c r="C368" s="13">
        <v>12800</v>
      </c>
    </row>
    <row r="369" spans="2:3" s="9" customFormat="1" ht="19.899999999999999" customHeight="1" outlineLevel="1" x14ac:dyDescent="0.25">
      <c r="B369" s="7" t="s">
        <v>365</v>
      </c>
      <c r="C369" s="8">
        <f>SUBTOTAL(9,C370:C372)</f>
        <v>450000</v>
      </c>
    </row>
    <row r="370" spans="2:3" ht="30" customHeight="1" outlineLevel="2" x14ac:dyDescent="0.15">
      <c r="B370" s="16" t="s">
        <v>366</v>
      </c>
      <c r="C370" s="13">
        <v>150000</v>
      </c>
    </row>
    <row r="371" spans="2:3" ht="30" customHeight="1" outlineLevel="2" x14ac:dyDescent="0.15">
      <c r="B371" s="16" t="s">
        <v>367</v>
      </c>
      <c r="C371" s="13">
        <v>200000</v>
      </c>
    </row>
    <row r="372" spans="2:3" ht="30" customHeight="1" outlineLevel="2" x14ac:dyDescent="0.15">
      <c r="B372" s="16" t="s">
        <v>368</v>
      </c>
      <c r="C372" s="13">
        <v>100000</v>
      </c>
    </row>
    <row r="373" spans="2:3" s="9" customFormat="1" ht="19.899999999999999" customHeight="1" outlineLevel="1" x14ac:dyDescent="0.25">
      <c r="B373" s="7" t="s">
        <v>369</v>
      </c>
      <c r="C373" s="8">
        <f>SUBTOTAL(9,C374:C381)</f>
        <v>3800000</v>
      </c>
    </row>
    <row r="374" spans="2:3" ht="30" customHeight="1" outlineLevel="2" x14ac:dyDescent="0.15">
      <c r="B374" s="16" t="s">
        <v>370</v>
      </c>
      <c r="C374" s="13">
        <v>120000</v>
      </c>
    </row>
    <row r="375" spans="2:3" ht="30" customHeight="1" outlineLevel="2" x14ac:dyDescent="0.15">
      <c r="B375" s="16" t="s">
        <v>371</v>
      </c>
      <c r="C375" s="13">
        <v>80000</v>
      </c>
    </row>
    <row r="376" spans="2:3" ht="30" customHeight="1" outlineLevel="2" x14ac:dyDescent="0.15">
      <c r="B376" s="16" t="s">
        <v>372</v>
      </c>
      <c r="C376" s="13">
        <v>200000</v>
      </c>
    </row>
    <row r="377" spans="2:3" ht="30" customHeight="1" outlineLevel="2" x14ac:dyDescent="0.15">
      <c r="B377" s="16" t="s">
        <v>373</v>
      </c>
      <c r="C377" s="13">
        <v>200000</v>
      </c>
    </row>
    <row r="378" spans="2:3" ht="30" customHeight="1" outlineLevel="2" x14ac:dyDescent="0.15">
      <c r="B378" s="14" t="s">
        <v>374</v>
      </c>
      <c r="C378" s="15">
        <v>750000</v>
      </c>
    </row>
    <row r="379" spans="2:3" ht="30" customHeight="1" outlineLevel="2" x14ac:dyDescent="0.15">
      <c r="B379" s="14" t="s">
        <v>375</v>
      </c>
      <c r="C379" s="15">
        <v>750000</v>
      </c>
    </row>
    <row r="380" spans="2:3" ht="30" customHeight="1" outlineLevel="2" x14ac:dyDescent="0.15">
      <c r="B380" s="14" t="s">
        <v>376</v>
      </c>
      <c r="C380" s="15">
        <v>800000</v>
      </c>
    </row>
    <row r="381" spans="2:3" ht="30" customHeight="1" outlineLevel="2" x14ac:dyDescent="0.15">
      <c r="B381" s="14" t="s">
        <v>377</v>
      </c>
      <c r="C381" s="15">
        <v>900000</v>
      </c>
    </row>
    <row r="382" spans="2:3" s="9" customFormat="1" ht="19.899999999999999" customHeight="1" outlineLevel="1" x14ac:dyDescent="0.25">
      <c r="B382" s="7" t="s">
        <v>378</v>
      </c>
      <c r="C382" s="8">
        <f>SUBTOTAL(9,C383:C396)</f>
        <v>1358000</v>
      </c>
    </row>
    <row r="383" spans="2:3" ht="30" customHeight="1" outlineLevel="2" x14ac:dyDescent="0.15">
      <c r="B383" s="16" t="s">
        <v>379</v>
      </c>
      <c r="C383" s="13">
        <v>18000</v>
      </c>
    </row>
    <row r="384" spans="2:3" ht="30" customHeight="1" outlineLevel="2" x14ac:dyDescent="0.15">
      <c r="B384" s="16" t="s">
        <v>380</v>
      </c>
      <c r="C384" s="13">
        <v>60000</v>
      </c>
    </row>
    <row r="385" spans="2:3" ht="30" customHeight="1" outlineLevel="2" x14ac:dyDescent="0.15">
      <c r="B385" s="18" t="s">
        <v>381</v>
      </c>
      <c r="C385" s="13">
        <v>60000</v>
      </c>
    </row>
    <row r="386" spans="2:3" ht="30" customHeight="1" outlineLevel="2" x14ac:dyDescent="0.15">
      <c r="B386" s="16" t="s">
        <v>382</v>
      </c>
      <c r="C386" s="13">
        <v>80000</v>
      </c>
    </row>
    <row r="387" spans="2:3" ht="30" customHeight="1" outlineLevel="2" x14ac:dyDescent="0.15">
      <c r="B387" s="16" t="s">
        <v>383</v>
      </c>
      <c r="C387" s="13">
        <v>30000</v>
      </c>
    </row>
    <row r="388" spans="2:3" ht="30" customHeight="1" outlineLevel="2" x14ac:dyDescent="0.15">
      <c r="B388" s="16" t="s">
        <v>384</v>
      </c>
      <c r="C388" s="13">
        <v>40000</v>
      </c>
    </row>
    <row r="389" spans="2:3" ht="30" customHeight="1" outlineLevel="2" x14ac:dyDescent="0.15">
      <c r="B389" s="16" t="s">
        <v>385</v>
      </c>
      <c r="C389" s="13">
        <v>30000</v>
      </c>
    </row>
    <row r="390" spans="2:3" ht="30" customHeight="1" outlineLevel="2" x14ac:dyDescent="0.15">
      <c r="B390" s="16" t="s">
        <v>386</v>
      </c>
      <c r="C390" s="13">
        <v>15000</v>
      </c>
    </row>
    <row r="391" spans="2:3" ht="30" customHeight="1" outlineLevel="2" x14ac:dyDescent="0.15">
      <c r="B391" s="18" t="s">
        <v>387</v>
      </c>
      <c r="C391" s="13">
        <v>50000</v>
      </c>
    </row>
    <row r="392" spans="2:3" ht="30" customHeight="1" outlineLevel="2" x14ac:dyDescent="0.15">
      <c r="B392" s="16" t="s">
        <v>388</v>
      </c>
      <c r="C392" s="13">
        <v>15000</v>
      </c>
    </row>
    <row r="393" spans="2:3" ht="30" customHeight="1" outlineLevel="2" x14ac:dyDescent="0.15">
      <c r="B393" s="16" t="s">
        <v>389</v>
      </c>
      <c r="C393" s="13">
        <v>60000</v>
      </c>
    </row>
    <row r="394" spans="2:3" ht="30" customHeight="1" outlineLevel="2" x14ac:dyDescent="0.15">
      <c r="B394" s="16" t="s">
        <v>390</v>
      </c>
      <c r="C394" s="13">
        <v>20000</v>
      </c>
    </row>
    <row r="395" spans="2:3" ht="30" customHeight="1" outlineLevel="2" x14ac:dyDescent="0.15">
      <c r="B395" s="16" t="s">
        <v>391</v>
      </c>
      <c r="C395" s="13">
        <v>680000</v>
      </c>
    </row>
    <row r="396" spans="2:3" ht="30" customHeight="1" outlineLevel="2" x14ac:dyDescent="0.15">
      <c r="B396" s="14" t="s">
        <v>392</v>
      </c>
      <c r="C396" s="15">
        <v>200000</v>
      </c>
    </row>
    <row r="397" spans="2:3" s="9" customFormat="1" ht="19.899999999999999" customHeight="1" outlineLevel="1" x14ac:dyDescent="0.25">
      <c r="B397" s="7" t="s">
        <v>393</v>
      </c>
      <c r="C397" s="8">
        <f>SUBTOTAL(9,C398:C404)</f>
        <v>2943170</v>
      </c>
    </row>
    <row r="398" spans="2:3" ht="30" customHeight="1" outlineLevel="2" x14ac:dyDescent="0.15">
      <c r="B398" s="16" t="s">
        <v>394</v>
      </c>
      <c r="C398" s="13">
        <v>200000</v>
      </c>
    </row>
    <row r="399" spans="2:3" ht="30" customHeight="1" outlineLevel="2" x14ac:dyDescent="0.15">
      <c r="B399" s="16" t="s">
        <v>395</v>
      </c>
      <c r="C399" s="13">
        <v>90000</v>
      </c>
    </row>
    <row r="400" spans="2:3" ht="30" customHeight="1" outlineLevel="2" x14ac:dyDescent="0.15">
      <c r="B400" s="16" t="s">
        <v>396</v>
      </c>
      <c r="C400" s="13">
        <v>240000</v>
      </c>
    </row>
    <row r="401" spans="2:3" ht="30" customHeight="1" outlineLevel="2" x14ac:dyDescent="0.15">
      <c r="B401" s="16" t="s">
        <v>397</v>
      </c>
      <c r="C401" s="13">
        <v>140000</v>
      </c>
    </row>
    <row r="402" spans="2:3" ht="30" customHeight="1" outlineLevel="2" x14ac:dyDescent="0.15">
      <c r="B402" s="16" t="s">
        <v>398</v>
      </c>
      <c r="C402" s="13">
        <v>170000</v>
      </c>
    </row>
    <row r="403" spans="2:3" ht="30" customHeight="1" outlineLevel="2" x14ac:dyDescent="0.15">
      <c r="B403" s="16" t="s">
        <v>399</v>
      </c>
      <c r="C403" s="13">
        <v>1383220</v>
      </c>
    </row>
    <row r="404" spans="2:3" ht="30" customHeight="1" outlineLevel="2" x14ac:dyDescent="0.15">
      <c r="B404" s="16" t="s">
        <v>400</v>
      </c>
      <c r="C404" s="13">
        <v>719950</v>
      </c>
    </row>
    <row r="405" spans="2:3" s="9" customFormat="1" ht="19.899999999999999" customHeight="1" outlineLevel="1" x14ac:dyDescent="0.25">
      <c r="B405" s="7" t="s">
        <v>401</v>
      </c>
      <c r="C405" s="8">
        <f>SUBTOTAL(9,C406:C414)</f>
        <v>671000</v>
      </c>
    </row>
    <row r="406" spans="2:3" ht="30" customHeight="1" outlineLevel="2" x14ac:dyDescent="0.15">
      <c r="B406" s="16" t="s">
        <v>402</v>
      </c>
      <c r="C406" s="13">
        <v>20000</v>
      </c>
    </row>
    <row r="407" spans="2:3" ht="30" customHeight="1" outlineLevel="2" x14ac:dyDescent="0.15">
      <c r="B407" s="16" t="s">
        <v>403</v>
      </c>
      <c r="C407" s="13">
        <v>30000</v>
      </c>
    </row>
    <row r="408" spans="2:3" ht="30" customHeight="1" outlineLevel="2" x14ac:dyDescent="0.15">
      <c r="B408" s="16" t="s">
        <v>404</v>
      </c>
      <c r="C408" s="13">
        <v>30000</v>
      </c>
    </row>
    <row r="409" spans="2:3" ht="30" customHeight="1" outlineLevel="2" x14ac:dyDescent="0.15">
      <c r="B409" s="16" t="s">
        <v>405</v>
      </c>
      <c r="C409" s="13">
        <v>130000</v>
      </c>
    </row>
    <row r="410" spans="2:3" ht="30" customHeight="1" outlineLevel="2" x14ac:dyDescent="0.15">
      <c r="B410" s="16" t="s">
        <v>406</v>
      </c>
      <c r="C410" s="13">
        <v>94000</v>
      </c>
    </row>
    <row r="411" spans="2:3" ht="30" customHeight="1" outlineLevel="2" x14ac:dyDescent="0.15">
      <c r="B411" s="16" t="s">
        <v>407</v>
      </c>
      <c r="C411" s="13">
        <v>140000</v>
      </c>
    </row>
    <row r="412" spans="2:3" ht="30" customHeight="1" outlineLevel="2" x14ac:dyDescent="0.15">
      <c r="B412" s="16" t="s">
        <v>408</v>
      </c>
      <c r="C412" s="13">
        <v>120000</v>
      </c>
    </row>
    <row r="413" spans="2:3" ht="30" customHeight="1" outlineLevel="2" x14ac:dyDescent="0.15">
      <c r="B413" s="16" t="s">
        <v>409</v>
      </c>
      <c r="C413" s="13">
        <v>85000</v>
      </c>
    </row>
    <row r="414" spans="2:3" ht="30" customHeight="1" outlineLevel="2" x14ac:dyDescent="0.15">
      <c r="B414" s="16" t="s">
        <v>410</v>
      </c>
      <c r="C414" s="13">
        <v>22000</v>
      </c>
    </row>
    <row r="415" spans="2:3" s="9" customFormat="1" ht="19.899999999999999" customHeight="1" outlineLevel="1" x14ac:dyDescent="0.25">
      <c r="B415" s="7" t="s">
        <v>411</v>
      </c>
      <c r="C415" s="8">
        <f>SUBTOTAL(9,C416:C430)</f>
        <v>733000</v>
      </c>
    </row>
    <row r="416" spans="2:3" ht="30" customHeight="1" outlineLevel="2" x14ac:dyDescent="0.15">
      <c r="B416" s="16" t="s">
        <v>412</v>
      </c>
      <c r="C416" s="13">
        <v>40000</v>
      </c>
    </row>
    <row r="417" spans="2:3" ht="30" customHeight="1" outlineLevel="2" x14ac:dyDescent="0.15">
      <c r="B417" s="16" t="s">
        <v>413</v>
      </c>
      <c r="C417" s="13">
        <v>40000</v>
      </c>
    </row>
    <row r="418" spans="2:3" ht="30" customHeight="1" outlineLevel="2" x14ac:dyDescent="0.15">
      <c r="B418" s="16" t="s">
        <v>414</v>
      </c>
      <c r="C418" s="13">
        <v>40000</v>
      </c>
    </row>
    <row r="419" spans="2:3" ht="30" customHeight="1" outlineLevel="2" x14ac:dyDescent="0.15">
      <c r="B419" s="16" t="s">
        <v>415</v>
      </c>
      <c r="C419" s="13">
        <v>50000</v>
      </c>
    </row>
    <row r="420" spans="2:3" ht="30" customHeight="1" outlineLevel="2" x14ac:dyDescent="0.15">
      <c r="B420" s="16" t="s">
        <v>416</v>
      </c>
      <c r="C420" s="13">
        <v>15000</v>
      </c>
    </row>
    <row r="421" spans="2:3" ht="30" customHeight="1" outlineLevel="2" x14ac:dyDescent="0.15">
      <c r="B421" s="16" t="s">
        <v>417</v>
      </c>
      <c r="C421" s="13">
        <v>15000</v>
      </c>
    </row>
    <row r="422" spans="2:3" ht="30" customHeight="1" outlineLevel="2" x14ac:dyDescent="0.15">
      <c r="B422" s="16" t="s">
        <v>418</v>
      </c>
      <c r="C422" s="13">
        <v>15000</v>
      </c>
    </row>
    <row r="423" spans="2:3" ht="30" customHeight="1" outlineLevel="2" x14ac:dyDescent="0.15">
      <c r="B423" s="16" t="s">
        <v>419</v>
      </c>
      <c r="C423" s="13">
        <v>15000</v>
      </c>
    </row>
    <row r="424" spans="2:3" ht="30" customHeight="1" outlineLevel="2" x14ac:dyDescent="0.15">
      <c r="B424" s="16" t="s">
        <v>420</v>
      </c>
      <c r="C424" s="13">
        <v>200000</v>
      </c>
    </row>
    <row r="425" spans="2:3" ht="30" customHeight="1" outlineLevel="2" x14ac:dyDescent="0.15">
      <c r="B425" s="16" t="s">
        <v>421</v>
      </c>
      <c r="C425" s="13">
        <v>35000</v>
      </c>
    </row>
    <row r="426" spans="2:3" ht="30" customHeight="1" outlineLevel="2" x14ac:dyDescent="0.15">
      <c r="B426" s="16" t="s">
        <v>422</v>
      </c>
      <c r="C426" s="13">
        <v>21000</v>
      </c>
    </row>
    <row r="427" spans="2:3" ht="30" customHeight="1" outlineLevel="2" x14ac:dyDescent="0.15">
      <c r="B427" s="16" t="s">
        <v>423</v>
      </c>
      <c r="C427" s="13">
        <v>26000</v>
      </c>
    </row>
    <row r="428" spans="2:3" ht="30" customHeight="1" outlineLevel="2" x14ac:dyDescent="0.15">
      <c r="B428" s="16" t="s">
        <v>424</v>
      </c>
      <c r="C428" s="13">
        <v>58000</v>
      </c>
    </row>
    <row r="429" spans="2:3" ht="30" customHeight="1" outlineLevel="2" x14ac:dyDescent="0.15">
      <c r="B429" s="16" t="s">
        <v>425</v>
      </c>
      <c r="C429" s="13">
        <v>92000</v>
      </c>
    </row>
    <row r="430" spans="2:3" ht="30" customHeight="1" outlineLevel="2" x14ac:dyDescent="0.15">
      <c r="B430" s="16" t="s">
        <v>426</v>
      </c>
      <c r="C430" s="13">
        <v>71000</v>
      </c>
    </row>
    <row r="431" spans="2:3" s="9" customFormat="1" ht="19.899999999999999" customHeight="1" outlineLevel="1" x14ac:dyDescent="0.25">
      <c r="B431" s="7" t="s">
        <v>427</v>
      </c>
      <c r="C431" s="8">
        <f>SUBTOTAL(9,C432:C462)</f>
        <v>3174478</v>
      </c>
    </row>
    <row r="432" spans="2:3" ht="30" customHeight="1" outlineLevel="2" x14ac:dyDescent="0.15">
      <c r="B432" s="16" t="s">
        <v>428</v>
      </c>
      <c r="C432" s="13">
        <v>64000</v>
      </c>
    </row>
    <row r="433" spans="2:3" ht="30" customHeight="1" outlineLevel="2" x14ac:dyDescent="0.15">
      <c r="B433" s="16" t="s">
        <v>429</v>
      </c>
      <c r="C433" s="13">
        <v>38000</v>
      </c>
    </row>
    <row r="434" spans="2:3" ht="30" customHeight="1" outlineLevel="2" x14ac:dyDescent="0.15">
      <c r="B434" s="16" t="s">
        <v>430</v>
      </c>
      <c r="C434" s="13">
        <v>20000</v>
      </c>
    </row>
    <row r="435" spans="2:3" ht="30" customHeight="1" outlineLevel="2" x14ac:dyDescent="0.15">
      <c r="B435" s="16" t="s">
        <v>431</v>
      </c>
      <c r="C435" s="13">
        <v>32000</v>
      </c>
    </row>
    <row r="436" spans="2:3" ht="30" customHeight="1" outlineLevel="2" x14ac:dyDescent="0.15">
      <c r="B436" s="16" t="s">
        <v>432</v>
      </c>
      <c r="C436" s="13">
        <v>15000</v>
      </c>
    </row>
    <row r="437" spans="2:3" ht="30" customHeight="1" outlineLevel="2" x14ac:dyDescent="0.15">
      <c r="B437" s="16" t="s">
        <v>433</v>
      </c>
      <c r="C437" s="13">
        <v>15000</v>
      </c>
    </row>
    <row r="438" spans="2:3" ht="30" customHeight="1" outlineLevel="2" x14ac:dyDescent="0.15">
      <c r="B438" s="16" t="s">
        <v>434</v>
      </c>
      <c r="C438" s="13">
        <v>60000</v>
      </c>
    </row>
    <row r="439" spans="2:3" ht="30" customHeight="1" outlineLevel="2" x14ac:dyDescent="0.15">
      <c r="B439" s="16" t="s">
        <v>435</v>
      </c>
      <c r="C439" s="13">
        <v>20300</v>
      </c>
    </row>
    <row r="440" spans="2:3" ht="30" customHeight="1" outlineLevel="2" x14ac:dyDescent="0.15">
      <c r="B440" s="16" t="s">
        <v>436</v>
      </c>
      <c r="C440" s="13">
        <v>75000</v>
      </c>
    </row>
    <row r="441" spans="2:3" ht="30" customHeight="1" outlineLevel="2" x14ac:dyDescent="0.15">
      <c r="B441" s="16" t="s">
        <v>437</v>
      </c>
      <c r="C441" s="13">
        <v>60000</v>
      </c>
    </row>
    <row r="442" spans="2:3" ht="30" customHeight="1" outlineLevel="2" x14ac:dyDescent="0.15">
      <c r="B442" s="16" t="s">
        <v>438</v>
      </c>
      <c r="C442" s="13">
        <v>180000</v>
      </c>
    </row>
    <row r="443" spans="2:3" ht="30" customHeight="1" outlineLevel="2" x14ac:dyDescent="0.15">
      <c r="B443" s="16" t="s">
        <v>439</v>
      </c>
      <c r="C443" s="13">
        <v>20000</v>
      </c>
    </row>
    <row r="444" spans="2:3" ht="30" customHeight="1" outlineLevel="2" x14ac:dyDescent="0.15">
      <c r="B444" s="16" t="s">
        <v>440</v>
      </c>
      <c r="C444" s="13">
        <v>80209</v>
      </c>
    </row>
    <row r="445" spans="2:3" ht="30" customHeight="1" outlineLevel="2" x14ac:dyDescent="0.15">
      <c r="B445" s="16" t="s">
        <v>441</v>
      </c>
      <c r="C445" s="13">
        <v>124930</v>
      </c>
    </row>
    <row r="446" spans="2:3" s="17" customFormat="1" ht="30" customHeight="1" outlineLevel="2" x14ac:dyDescent="0.15">
      <c r="B446" s="16" t="s">
        <v>442</v>
      </c>
      <c r="C446" s="13">
        <v>124592</v>
      </c>
    </row>
    <row r="447" spans="2:3" ht="30" customHeight="1" outlineLevel="2" x14ac:dyDescent="0.15">
      <c r="B447" s="16" t="s">
        <v>443</v>
      </c>
      <c r="C447" s="13">
        <v>67117</v>
      </c>
    </row>
    <row r="448" spans="2:3" ht="30" customHeight="1" outlineLevel="2" x14ac:dyDescent="0.15">
      <c r="B448" s="16" t="s">
        <v>444</v>
      </c>
      <c r="C448" s="13">
        <v>25154</v>
      </c>
    </row>
    <row r="449" spans="2:3" ht="30" customHeight="1" outlineLevel="2" x14ac:dyDescent="0.15">
      <c r="B449" s="16" t="s">
        <v>445</v>
      </c>
      <c r="C449" s="13">
        <v>150000</v>
      </c>
    </row>
    <row r="450" spans="2:3" ht="30" customHeight="1" outlineLevel="2" x14ac:dyDescent="0.15">
      <c r="B450" s="16" t="s">
        <v>446</v>
      </c>
      <c r="C450" s="13">
        <v>110000</v>
      </c>
    </row>
    <row r="451" spans="2:3" ht="30" customHeight="1" outlineLevel="2" x14ac:dyDescent="0.15">
      <c r="B451" s="16" t="s">
        <v>447</v>
      </c>
      <c r="C451" s="13">
        <v>240000</v>
      </c>
    </row>
    <row r="452" spans="2:3" ht="30" customHeight="1" outlineLevel="2" x14ac:dyDescent="0.15">
      <c r="B452" s="16" t="s">
        <v>448</v>
      </c>
      <c r="C452" s="13">
        <v>240000</v>
      </c>
    </row>
    <row r="453" spans="2:3" s="17" customFormat="1" ht="30" customHeight="1" outlineLevel="2" x14ac:dyDescent="0.15">
      <c r="B453" s="16" t="s">
        <v>449</v>
      </c>
      <c r="C453" s="13">
        <v>200000</v>
      </c>
    </row>
    <row r="454" spans="2:3" s="17" customFormat="1" ht="30" customHeight="1" outlineLevel="2" x14ac:dyDescent="0.15">
      <c r="B454" s="16" t="s">
        <v>450</v>
      </c>
      <c r="C454" s="13">
        <v>250000</v>
      </c>
    </row>
    <row r="455" spans="2:3" s="17" customFormat="1" ht="30" customHeight="1" outlineLevel="2" x14ac:dyDescent="0.15">
      <c r="B455" s="16" t="s">
        <v>451</v>
      </c>
      <c r="C455" s="13">
        <v>25000</v>
      </c>
    </row>
    <row r="456" spans="2:3" s="17" customFormat="1" ht="30" customHeight="1" outlineLevel="2" x14ac:dyDescent="0.15">
      <c r="B456" s="16" t="s">
        <v>452</v>
      </c>
      <c r="C456" s="13">
        <v>240000</v>
      </c>
    </row>
    <row r="457" spans="2:3" s="17" customFormat="1" ht="30" customHeight="1" outlineLevel="2" x14ac:dyDescent="0.15">
      <c r="B457" s="16" t="s">
        <v>453</v>
      </c>
      <c r="C457" s="13">
        <v>80000</v>
      </c>
    </row>
    <row r="458" spans="2:3" s="17" customFormat="1" ht="30" customHeight="1" outlineLevel="2" x14ac:dyDescent="0.15">
      <c r="B458" s="16" t="s">
        <v>454</v>
      </c>
      <c r="C458" s="13">
        <v>60000</v>
      </c>
    </row>
    <row r="459" spans="2:3" s="17" customFormat="1" ht="30" customHeight="1" outlineLevel="2" x14ac:dyDescent="0.15">
      <c r="B459" s="16" t="s">
        <v>455</v>
      </c>
      <c r="C459" s="13">
        <v>160000</v>
      </c>
    </row>
    <row r="460" spans="2:3" s="17" customFormat="1" ht="30" customHeight="1" outlineLevel="2" x14ac:dyDescent="0.15">
      <c r="B460" s="16" t="s">
        <v>456</v>
      </c>
      <c r="C460" s="13">
        <v>20000</v>
      </c>
    </row>
    <row r="461" spans="2:3" s="17" customFormat="1" ht="30" customHeight="1" outlineLevel="2" x14ac:dyDescent="0.15">
      <c r="B461" s="16" t="s">
        <v>457</v>
      </c>
      <c r="C461" s="13">
        <v>20000</v>
      </c>
    </row>
    <row r="462" spans="2:3" s="17" customFormat="1" ht="30" customHeight="1" outlineLevel="2" x14ac:dyDescent="0.15">
      <c r="B462" s="14" t="s">
        <v>458</v>
      </c>
      <c r="C462" s="15">
        <v>358176</v>
      </c>
    </row>
    <row r="463" spans="2:3" s="9" customFormat="1" ht="19.899999999999999" customHeight="1" outlineLevel="1" x14ac:dyDescent="0.25">
      <c r="B463" s="7" t="s">
        <v>459</v>
      </c>
      <c r="C463" s="8">
        <f>SUBTOTAL(9,C464:C471)</f>
        <v>427600</v>
      </c>
    </row>
    <row r="464" spans="2:3" s="17" customFormat="1" ht="30" customHeight="1" outlineLevel="2" x14ac:dyDescent="0.15">
      <c r="B464" s="16" t="s">
        <v>460</v>
      </c>
      <c r="C464" s="13">
        <v>59000</v>
      </c>
    </row>
    <row r="465" spans="2:3" s="17" customFormat="1" ht="30" customHeight="1" outlineLevel="2" x14ac:dyDescent="0.15">
      <c r="B465" s="16" t="s">
        <v>461</v>
      </c>
      <c r="C465" s="13">
        <v>101000</v>
      </c>
    </row>
    <row r="466" spans="2:3" s="17" customFormat="1" ht="30" customHeight="1" outlineLevel="2" x14ac:dyDescent="0.15">
      <c r="B466" s="16" t="s">
        <v>462</v>
      </c>
      <c r="C466" s="13">
        <v>28300</v>
      </c>
    </row>
    <row r="467" spans="2:3" s="17" customFormat="1" ht="30" customHeight="1" outlineLevel="2" x14ac:dyDescent="0.15">
      <c r="B467" s="16" t="s">
        <v>463</v>
      </c>
      <c r="C467" s="13">
        <v>21300</v>
      </c>
    </row>
    <row r="468" spans="2:3" s="17" customFormat="1" ht="30" customHeight="1" outlineLevel="2" x14ac:dyDescent="0.15">
      <c r="B468" s="16" t="s">
        <v>464</v>
      </c>
      <c r="C468" s="13">
        <v>26500</v>
      </c>
    </row>
    <row r="469" spans="2:3" s="17" customFormat="1" ht="30" customHeight="1" outlineLevel="2" x14ac:dyDescent="0.15">
      <c r="B469" s="16" t="s">
        <v>465</v>
      </c>
      <c r="C469" s="13">
        <v>42500</v>
      </c>
    </row>
    <row r="470" spans="2:3" s="17" customFormat="1" ht="30" customHeight="1" outlineLevel="2" x14ac:dyDescent="0.15">
      <c r="B470" s="16" t="s">
        <v>466</v>
      </c>
      <c r="C470" s="13">
        <v>76500</v>
      </c>
    </row>
    <row r="471" spans="2:3" s="17" customFormat="1" ht="30" customHeight="1" outlineLevel="2" x14ac:dyDescent="0.15">
      <c r="B471" s="16" t="s">
        <v>467</v>
      </c>
      <c r="C471" s="13">
        <v>72500</v>
      </c>
    </row>
    <row r="472" spans="2:3" s="9" customFormat="1" ht="19.899999999999999" customHeight="1" outlineLevel="1" x14ac:dyDescent="0.25">
      <c r="B472" s="7" t="s">
        <v>468</v>
      </c>
      <c r="C472" s="8">
        <f>SUBTOTAL(9,C473:C501)</f>
        <v>1518000</v>
      </c>
    </row>
    <row r="473" spans="2:3" s="17" customFormat="1" ht="30" customHeight="1" outlineLevel="2" x14ac:dyDescent="0.15">
      <c r="B473" s="16" t="s">
        <v>469</v>
      </c>
      <c r="C473" s="13">
        <v>240000</v>
      </c>
    </row>
    <row r="474" spans="2:3" s="17" customFormat="1" ht="30" customHeight="1" outlineLevel="2" x14ac:dyDescent="0.15">
      <c r="B474" s="16" t="s">
        <v>470</v>
      </c>
      <c r="C474" s="13">
        <v>60000</v>
      </c>
    </row>
    <row r="475" spans="2:3" s="17" customFormat="1" ht="30" customHeight="1" outlineLevel="2" x14ac:dyDescent="0.15">
      <c r="B475" s="16" t="s">
        <v>471</v>
      </c>
      <c r="C475" s="13">
        <v>15000</v>
      </c>
    </row>
    <row r="476" spans="2:3" s="17" customFormat="1" ht="30" customHeight="1" outlineLevel="2" x14ac:dyDescent="0.15">
      <c r="B476" s="16" t="s">
        <v>472</v>
      </c>
      <c r="C476" s="13">
        <v>30000</v>
      </c>
    </row>
    <row r="477" spans="2:3" s="17" customFormat="1" ht="30" customHeight="1" outlineLevel="2" x14ac:dyDescent="0.15">
      <c r="B477" s="16" t="s">
        <v>473</v>
      </c>
      <c r="C477" s="13">
        <v>30000</v>
      </c>
    </row>
    <row r="478" spans="2:3" s="17" customFormat="1" ht="30" customHeight="1" outlineLevel="2" x14ac:dyDescent="0.15">
      <c r="B478" s="16" t="s">
        <v>474</v>
      </c>
      <c r="C478" s="13">
        <v>31000</v>
      </c>
    </row>
    <row r="479" spans="2:3" s="17" customFormat="1" ht="30" customHeight="1" outlineLevel="2" x14ac:dyDescent="0.15">
      <c r="B479" s="16" t="s">
        <v>475</v>
      </c>
      <c r="C479" s="13">
        <v>18000</v>
      </c>
    </row>
    <row r="480" spans="2:3" s="17" customFormat="1" ht="30" customHeight="1" outlineLevel="2" x14ac:dyDescent="0.15">
      <c r="B480" s="16" t="s">
        <v>476</v>
      </c>
      <c r="C480" s="13">
        <v>30000</v>
      </c>
    </row>
    <row r="481" spans="2:3" s="17" customFormat="1" ht="30" customHeight="1" outlineLevel="2" x14ac:dyDescent="0.15">
      <c r="B481" s="16" t="s">
        <v>477</v>
      </c>
      <c r="C481" s="13">
        <v>25000</v>
      </c>
    </row>
    <row r="482" spans="2:3" s="17" customFormat="1" ht="30" customHeight="1" outlineLevel="2" x14ac:dyDescent="0.15">
      <c r="B482" s="16" t="s">
        <v>478</v>
      </c>
      <c r="C482" s="13">
        <v>14000</v>
      </c>
    </row>
    <row r="483" spans="2:3" s="17" customFormat="1" ht="42" customHeight="1" outlineLevel="2" x14ac:dyDescent="0.15">
      <c r="B483" s="16" t="s">
        <v>479</v>
      </c>
      <c r="C483" s="13">
        <v>23000</v>
      </c>
    </row>
    <row r="484" spans="2:3" s="17" customFormat="1" ht="30" customHeight="1" outlineLevel="2" x14ac:dyDescent="0.15">
      <c r="B484" s="16" t="s">
        <v>480</v>
      </c>
      <c r="C484" s="13">
        <v>20000</v>
      </c>
    </row>
    <row r="485" spans="2:3" s="17" customFormat="1" ht="30" customHeight="1" outlineLevel="2" x14ac:dyDescent="0.15">
      <c r="B485" s="16" t="s">
        <v>481</v>
      </c>
      <c r="C485" s="13">
        <v>32000</v>
      </c>
    </row>
    <row r="486" spans="2:3" s="17" customFormat="1" ht="30" customHeight="1" outlineLevel="2" x14ac:dyDescent="0.15">
      <c r="B486" s="16" t="s">
        <v>482</v>
      </c>
      <c r="C486" s="13">
        <v>60000</v>
      </c>
    </row>
    <row r="487" spans="2:3" s="17" customFormat="1" ht="30" customHeight="1" outlineLevel="2" x14ac:dyDescent="0.15">
      <c r="B487" s="16" t="s">
        <v>483</v>
      </c>
      <c r="C487" s="13">
        <v>30000</v>
      </c>
    </row>
    <row r="488" spans="2:3" s="17" customFormat="1" ht="30" customHeight="1" outlineLevel="2" x14ac:dyDescent="0.15">
      <c r="B488" s="16" t="s">
        <v>484</v>
      </c>
      <c r="C488" s="13">
        <v>50000</v>
      </c>
    </row>
    <row r="489" spans="2:3" s="17" customFormat="1" ht="30" customHeight="1" outlineLevel="2" x14ac:dyDescent="0.15">
      <c r="B489" s="16" t="s">
        <v>485</v>
      </c>
      <c r="C489" s="13">
        <v>30000</v>
      </c>
    </row>
    <row r="490" spans="2:3" s="17" customFormat="1" ht="30" customHeight="1" outlineLevel="2" x14ac:dyDescent="0.15">
      <c r="B490" s="16" t="s">
        <v>486</v>
      </c>
      <c r="C490" s="13">
        <v>30000</v>
      </c>
    </row>
    <row r="491" spans="2:3" s="17" customFormat="1" ht="30" customHeight="1" outlineLevel="2" x14ac:dyDescent="0.15">
      <c r="B491" s="16" t="s">
        <v>487</v>
      </c>
      <c r="C491" s="13">
        <v>50000</v>
      </c>
    </row>
    <row r="492" spans="2:3" s="17" customFormat="1" ht="30" customHeight="1" outlineLevel="2" x14ac:dyDescent="0.15">
      <c r="B492" s="16" t="s">
        <v>488</v>
      </c>
      <c r="C492" s="13">
        <v>100000</v>
      </c>
    </row>
    <row r="493" spans="2:3" s="17" customFormat="1" ht="30" customHeight="1" outlineLevel="2" x14ac:dyDescent="0.15">
      <c r="B493" s="16" t="s">
        <v>489</v>
      </c>
      <c r="C493" s="13">
        <v>85000</v>
      </c>
    </row>
    <row r="494" spans="2:3" s="17" customFormat="1" ht="30" customHeight="1" outlineLevel="2" x14ac:dyDescent="0.15">
      <c r="B494" s="16" t="s">
        <v>490</v>
      </c>
      <c r="C494" s="13">
        <v>40000</v>
      </c>
    </row>
    <row r="495" spans="2:3" s="17" customFormat="1" ht="30" customHeight="1" outlineLevel="2" x14ac:dyDescent="0.15">
      <c r="B495" s="16" t="s">
        <v>491</v>
      </c>
      <c r="C495" s="13">
        <v>100000</v>
      </c>
    </row>
    <row r="496" spans="2:3" s="17" customFormat="1" ht="30" customHeight="1" outlineLevel="2" x14ac:dyDescent="0.15">
      <c r="B496" s="16" t="s">
        <v>492</v>
      </c>
      <c r="C496" s="13">
        <v>240000</v>
      </c>
    </row>
    <row r="497" spans="2:3" s="17" customFormat="1" ht="30" customHeight="1" outlineLevel="2" x14ac:dyDescent="0.15">
      <c r="B497" s="16" t="s">
        <v>493</v>
      </c>
      <c r="C497" s="13">
        <v>30000</v>
      </c>
    </row>
    <row r="498" spans="2:3" s="17" customFormat="1" ht="30" customHeight="1" outlineLevel="2" x14ac:dyDescent="0.15">
      <c r="B498" s="16" t="s">
        <v>494</v>
      </c>
      <c r="C498" s="13">
        <v>30000</v>
      </c>
    </row>
    <row r="499" spans="2:3" s="17" customFormat="1" ht="30" customHeight="1" outlineLevel="2" x14ac:dyDescent="0.15">
      <c r="B499" s="16" t="s">
        <v>495</v>
      </c>
      <c r="C499" s="13">
        <v>30000</v>
      </c>
    </row>
    <row r="500" spans="2:3" s="17" customFormat="1" ht="30" customHeight="1" outlineLevel="2" x14ac:dyDescent="0.15">
      <c r="B500" s="16" t="s">
        <v>496</v>
      </c>
      <c r="C500" s="13">
        <v>30000</v>
      </c>
    </row>
    <row r="501" spans="2:3" s="17" customFormat="1" ht="30" customHeight="1" outlineLevel="2" x14ac:dyDescent="0.15">
      <c r="B501" s="16" t="s">
        <v>497</v>
      </c>
      <c r="C501" s="13">
        <v>15000</v>
      </c>
    </row>
    <row r="502" spans="2:3" s="9" customFormat="1" ht="19.899999999999999" customHeight="1" outlineLevel="1" x14ac:dyDescent="0.25">
      <c r="B502" s="7" t="s">
        <v>498</v>
      </c>
      <c r="C502" s="8">
        <f>SUBTOTAL(9,C503:C510)</f>
        <v>1310000</v>
      </c>
    </row>
    <row r="503" spans="2:3" s="17" customFormat="1" ht="30" customHeight="1" outlineLevel="2" x14ac:dyDescent="0.15">
      <c r="B503" s="16" t="s">
        <v>499</v>
      </c>
      <c r="C503" s="13">
        <v>200000</v>
      </c>
    </row>
    <row r="504" spans="2:3" s="17" customFormat="1" ht="30" customHeight="1" outlineLevel="2" x14ac:dyDescent="0.15">
      <c r="B504" s="16" t="s">
        <v>500</v>
      </c>
      <c r="C504" s="13">
        <v>240000</v>
      </c>
    </row>
    <row r="505" spans="2:3" s="17" customFormat="1" ht="42" customHeight="1" outlineLevel="2" x14ac:dyDescent="0.15">
      <c r="B505" s="16" t="s">
        <v>501</v>
      </c>
      <c r="C505" s="13">
        <v>300000</v>
      </c>
    </row>
    <row r="506" spans="2:3" s="17" customFormat="1" ht="30" customHeight="1" outlineLevel="2" x14ac:dyDescent="0.15">
      <c r="B506" s="16" t="s">
        <v>502</v>
      </c>
      <c r="C506" s="13">
        <v>240000</v>
      </c>
    </row>
    <row r="507" spans="2:3" s="17" customFormat="1" ht="30" customHeight="1" outlineLevel="2" x14ac:dyDescent="0.15">
      <c r="B507" s="16" t="s">
        <v>503</v>
      </c>
      <c r="C507" s="13">
        <v>30000</v>
      </c>
    </row>
    <row r="508" spans="2:3" s="17" customFormat="1" ht="30" customHeight="1" outlineLevel="2" x14ac:dyDescent="0.15">
      <c r="B508" s="16" t="s">
        <v>504</v>
      </c>
      <c r="C508" s="13">
        <v>30000</v>
      </c>
    </row>
    <row r="509" spans="2:3" s="17" customFormat="1" ht="30" customHeight="1" outlineLevel="2" x14ac:dyDescent="0.15">
      <c r="B509" s="16" t="s">
        <v>505</v>
      </c>
      <c r="C509" s="13">
        <v>20000</v>
      </c>
    </row>
    <row r="510" spans="2:3" s="17" customFormat="1" ht="30" customHeight="1" outlineLevel="2" x14ac:dyDescent="0.15">
      <c r="B510" s="14" t="s">
        <v>506</v>
      </c>
      <c r="C510" s="15">
        <v>250000</v>
      </c>
    </row>
    <row r="511" spans="2:3" s="9" customFormat="1" ht="19.899999999999999" customHeight="1" outlineLevel="1" x14ac:dyDescent="0.25">
      <c r="B511" s="7" t="s">
        <v>507</v>
      </c>
      <c r="C511" s="8">
        <f>SUBTOTAL(9,C512:C544)</f>
        <v>6668000</v>
      </c>
    </row>
    <row r="512" spans="2:3" s="17" customFormat="1" ht="30" customHeight="1" outlineLevel="2" x14ac:dyDescent="0.15">
      <c r="B512" s="16" t="s">
        <v>508</v>
      </c>
      <c r="C512" s="13">
        <v>240000</v>
      </c>
    </row>
    <row r="513" spans="2:3" s="17" customFormat="1" ht="30" customHeight="1" outlineLevel="2" x14ac:dyDescent="0.15">
      <c r="B513" s="16" t="s">
        <v>509</v>
      </c>
      <c r="C513" s="13">
        <v>80000</v>
      </c>
    </row>
    <row r="514" spans="2:3" s="17" customFormat="1" ht="30" customHeight="1" outlineLevel="2" x14ac:dyDescent="0.15">
      <c r="B514" s="16" t="s">
        <v>510</v>
      </c>
      <c r="C514" s="13">
        <v>240000</v>
      </c>
    </row>
    <row r="515" spans="2:3" s="17" customFormat="1" ht="30" customHeight="1" outlineLevel="2" x14ac:dyDescent="0.15">
      <c r="B515" s="16" t="s">
        <v>511</v>
      </c>
      <c r="C515" s="13">
        <v>240000</v>
      </c>
    </row>
    <row r="516" spans="2:3" s="17" customFormat="1" ht="30" customHeight="1" outlineLevel="2" x14ac:dyDescent="0.15">
      <c r="B516" s="16" t="s">
        <v>512</v>
      </c>
      <c r="C516" s="13">
        <v>160000</v>
      </c>
    </row>
    <row r="517" spans="2:3" s="17" customFormat="1" ht="30" customHeight="1" outlineLevel="2" x14ac:dyDescent="0.15">
      <c r="B517" s="16" t="s">
        <v>513</v>
      </c>
      <c r="C517" s="13">
        <v>150000</v>
      </c>
    </row>
    <row r="518" spans="2:3" s="17" customFormat="1" ht="30" customHeight="1" outlineLevel="2" x14ac:dyDescent="0.15">
      <c r="B518" s="16" t="s">
        <v>514</v>
      </c>
      <c r="C518" s="13">
        <v>240000</v>
      </c>
    </row>
    <row r="519" spans="2:3" s="17" customFormat="1" ht="30" customHeight="1" outlineLevel="2" x14ac:dyDescent="0.15">
      <c r="B519" s="16" t="s">
        <v>515</v>
      </c>
      <c r="C519" s="13">
        <v>190000</v>
      </c>
    </row>
    <row r="520" spans="2:3" s="17" customFormat="1" ht="30" customHeight="1" outlineLevel="2" x14ac:dyDescent="0.15">
      <c r="B520" s="16" t="s">
        <v>516</v>
      </c>
      <c r="C520" s="13">
        <v>120000</v>
      </c>
    </row>
    <row r="521" spans="2:3" s="17" customFormat="1" ht="30" customHeight="1" outlineLevel="2" x14ac:dyDescent="0.15">
      <c r="B521" s="16" t="s">
        <v>517</v>
      </c>
      <c r="C521" s="13">
        <v>100000</v>
      </c>
    </row>
    <row r="522" spans="2:3" s="17" customFormat="1" ht="30" customHeight="1" outlineLevel="2" x14ac:dyDescent="0.15">
      <c r="B522" s="16" t="s">
        <v>518</v>
      </c>
      <c r="C522" s="13">
        <v>240000</v>
      </c>
    </row>
    <row r="523" spans="2:3" s="17" customFormat="1" ht="30" customHeight="1" outlineLevel="2" x14ac:dyDescent="0.15">
      <c r="B523" s="16" t="s">
        <v>519</v>
      </c>
      <c r="C523" s="13">
        <v>240000</v>
      </c>
    </row>
    <row r="524" spans="2:3" s="17" customFormat="1" ht="30" customHeight="1" outlineLevel="2" x14ac:dyDescent="0.15">
      <c r="B524" s="16" t="s">
        <v>520</v>
      </c>
      <c r="C524" s="13">
        <v>150000</v>
      </c>
    </row>
    <row r="525" spans="2:3" s="17" customFormat="1" ht="30" customHeight="1" outlineLevel="2" x14ac:dyDescent="0.15">
      <c r="B525" s="16" t="s">
        <v>521</v>
      </c>
      <c r="C525" s="13">
        <v>90000</v>
      </c>
    </row>
    <row r="526" spans="2:3" s="17" customFormat="1" ht="30" customHeight="1" outlineLevel="2" x14ac:dyDescent="0.15">
      <c r="B526" s="16" t="s">
        <v>522</v>
      </c>
      <c r="C526" s="13">
        <v>200000</v>
      </c>
    </row>
    <row r="527" spans="2:3" s="17" customFormat="1" ht="30" customHeight="1" outlineLevel="2" x14ac:dyDescent="0.15">
      <c r="B527" s="14" t="s">
        <v>523</v>
      </c>
      <c r="C527" s="13">
        <f>15000+90000</f>
        <v>105000</v>
      </c>
    </row>
    <row r="528" spans="2:3" s="17" customFormat="1" ht="30" customHeight="1" outlineLevel="2" x14ac:dyDescent="0.15">
      <c r="B528" s="16" t="s">
        <v>524</v>
      </c>
      <c r="C528" s="13">
        <v>60000</v>
      </c>
    </row>
    <row r="529" spans="2:3" s="17" customFormat="1" ht="30" customHeight="1" outlineLevel="2" x14ac:dyDescent="0.15">
      <c r="B529" s="16" t="s">
        <v>525</v>
      </c>
      <c r="C529" s="13">
        <v>200000</v>
      </c>
    </row>
    <row r="530" spans="2:3" s="17" customFormat="1" ht="30" customHeight="1" outlineLevel="2" x14ac:dyDescent="0.15">
      <c r="B530" s="14" t="s">
        <v>526</v>
      </c>
      <c r="C530" s="13">
        <f>180000+20000</f>
        <v>200000</v>
      </c>
    </row>
    <row r="531" spans="2:3" s="17" customFormat="1" ht="30" customHeight="1" outlineLevel="2" x14ac:dyDescent="0.15">
      <c r="B531" s="16" t="s">
        <v>527</v>
      </c>
      <c r="C531" s="13">
        <v>200000</v>
      </c>
    </row>
    <row r="532" spans="2:3" s="17" customFormat="1" ht="30" customHeight="1" outlineLevel="2" x14ac:dyDescent="0.15">
      <c r="B532" s="16" t="s">
        <v>528</v>
      </c>
      <c r="C532" s="13">
        <f>30000+200000</f>
        <v>230000</v>
      </c>
    </row>
    <row r="533" spans="2:3" s="17" customFormat="1" ht="30" customHeight="1" outlineLevel="2" x14ac:dyDescent="0.15">
      <c r="B533" s="16" t="s">
        <v>529</v>
      </c>
      <c r="C533" s="13">
        <v>240000</v>
      </c>
    </row>
    <row r="534" spans="2:3" s="17" customFormat="1" ht="30" customHeight="1" outlineLevel="2" x14ac:dyDescent="0.15">
      <c r="B534" s="16" t="s">
        <v>530</v>
      </c>
      <c r="C534" s="13">
        <v>130000</v>
      </c>
    </row>
    <row r="535" spans="2:3" s="17" customFormat="1" ht="30" customHeight="1" outlineLevel="2" x14ac:dyDescent="0.15">
      <c r="B535" s="16" t="s">
        <v>531</v>
      </c>
      <c r="C535" s="13">
        <v>140000</v>
      </c>
    </row>
    <row r="536" spans="2:3" s="17" customFormat="1" ht="30" customHeight="1" outlineLevel="2" x14ac:dyDescent="0.15">
      <c r="B536" s="16" t="s">
        <v>532</v>
      </c>
      <c r="C536" s="13">
        <v>240000</v>
      </c>
    </row>
    <row r="537" spans="2:3" s="17" customFormat="1" ht="30" customHeight="1" outlineLevel="2" x14ac:dyDescent="0.15">
      <c r="B537" s="16" t="s">
        <v>533</v>
      </c>
      <c r="C537" s="13">
        <v>250000</v>
      </c>
    </row>
    <row r="538" spans="2:3" s="17" customFormat="1" ht="30" customHeight="1" outlineLevel="2" x14ac:dyDescent="0.15">
      <c r="B538" s="16" t="s">
        <v>534</v>
      </c>
      <c r="C538" s="13">
        <v>45000</v>
      </c>
    </row>
    <row r="539" spans="2:3" s="17" customFormat="1" ht="30" customHeight="1" outlineLevel="2" x14ac:dyDescent="0.15">
      <c r="B539" s="16" t="s">
        <v>535</v>
      </c>
      <c r="C539" s="13">
        <v>30000</v>
      </c>
    </row>
    <row r="540" spans="2:3" s="17" customFormat="1" ht="30" customHeight="1" outlineLevel="2" x14ac:dyDescent="0.15">
      <c r="B540" s="16" t="s">
        <v>536</v>
      </c>
      <c r="C540" s="13">
        <v>65000</v>
      </c>
    </row>
    <row r="541" spans="2:3" s="17" customFormat="1" ht="30" customHeight="1" outlineLevel="2" x14ac:dyDescent="0.15">
      <c r="B541" s="16" t="s">
        <v>537</v>
      </c>
      <c r="C541" s="13">
        <v>33000</v>
      </c>
    </row>
    <row r="542" spans="2:3" s="17" customFormat="1" ht="30" customHeight="1" outlineLevel="2" x14ac:dyDescent="0.15">
      <c r="B542" s="16" t="s">
        <v>538</v>
      </c>
      <c r="C542" s="13">
        <v>120000</v>
      </c>
    </row>
    <row r="543" spans="2:3" s="17" customFormat="1" ht="30" customHeight="1" outlineLevel="2" x14ac:dyDescent="0.15">
      <c r="B543" s="14" t="s">
        <v>539</v>
      </c>
      <c r="C543" s="15">
        <v>1200000</v>
      </c>
    </row>
    <row r="544" spans="2:3" s="17" customFormat="1" ht="30" customHeight="1" outlineLevel="2" x14ac:dyDescent="0.15">
      <c r="B544" s="14" t="s">
        <v>540</v>
      </c>
      <c r="C544" s="15">
        <v>500000</v>
      </c>
    </row>
    <row r="545" spans="2:3" s="9" customFormat="1" ht="19.899999999999999" customHeight="1" outlineLevel="1" x14ac:dyDescent="0.25">
      <c r="B545" s="7" t="s">
        <v>541</v>
      </c>
      <c r="C545" s="8">
        <f>SUBTOTAL(9,C546:C559)</f>
        <v>2025997</v>
      </c>
    </row>
    <row r="546" spans="2:3" s="17" customFormat="1" ht="30" customHeight="1" outlineLevel="2" x14ac:dyDescent="0.15">
      <c r="B546" s="16" t="s">
        <v>542</v>
      </c>
      <c r="C546" s="13">
        <v>120000</v>
      </c>
    </row>
    <row r="547" spans="2:3" s="17" customFormat="1" ht="30" customHeight="1" outlineLevel="2" x14ac:dyDescent="0.15">
      <c r="B547" s="16" t="s">
        <v>543</v>
      </c>
      <c r="C547" s="13">
        <v>160000</v>
      </c>
    </row>
    <row r="548" spans="2:3" s="17" customFormat="1" ht="30" customHeight="1" outlineLevel="2" x14ac:dyDescent="0.15">
      <c r="B548" s="16" t="s">
        <v>544</v>
      </c>
      <c r="C548" s="13">
        <v>199999</v>
      </c>
    </row>
    <row r="549" spans="2:3" s="17" customFormat="1" ht="30" customHeight="1" outlineLevel="2" x14ac:dyDescent="0.15">
      <c r="B549" s="16" t="s">
        <v>545</v>
      </c>
      <c r="C549" s="13">
        <v>153000</v>
      </c>
    </row>
    <row r="550" spans="2:3" s="17" customFormat="1" ht="30" customHeight="1" outlineLevel="2" x14ac:dyDescent="0.15">
      <c r="B550" s="16" t="s">
        <v>546</v>
      </c>
      <c r="C550" s="13">
        <v>138000</v>
      </c>
    </row>
    <row r="551" spans="2:3" s="17" customFormat="1" ht="30" customHeight="1" outlineLevel="2" x14ac:dyDescent="0.15">
      <c r="B551" s="16" t="s">
        <v>547</v>
      </c>
      <c r="C551" s="13">
        <v>65000</v>
      </c>
    </row>
    <row r="552" spans="2:3" s="17" customFormat="1" ht="30" customHeight="1" outlineLevel="2" x14ac:dyDescent="0.15">
      <c r="B552" s="16" t="s">
        <v>548</v>
      </c>
      <c r="C552" s="13">
        <v>55000</v>
      </c>
    </row>
    <row r="553" spans="2:3" s="17" customFormat="1" ht="30" customHeight="1" outlineLevel="2" x14ac:dyDescent="0.15">
      <c r="B553" s="16" t="s">
        <v>549</v>
      </c>
      <c r="C553" s="13">
        <v>199999</v>
      </c>
    </row>
    <row r="554" spans="2:3" s="17" customFormat="1" ht="30" customHeight="1" outlineLevel="2" x14ac:dyDescent="0.15">
      <c r="B554" s="16" t="s">
        <v>550</v>
      </c>
      <c r="C554" s="13">
        <v>70000</v>
      </c>
    </row>
    <row r="555" spans="2:3" s="17" customFormat="1" ht="30" customHeight="1" outlineLevel="2" x14ac:dyDescent="0.15">
      <c r="B555" s="16" t="s">
        <v>551</v>
      </c>
      <c r="C555" s="13">
        <v>199999</v>
      </c>
    </row>
    <row r="556" spans="2:3" s="17" customFormat="1" ht="30" customHeight="1" outlineLevel="2" x14ac:dyDescent="0.15">
      <c r="B556" s="16" t="s">
        <v>552</v>
      </c>
      <c r="C556" s="13">
        <v>130000</v>
      </c>
    </row>
    <row r="557" spans="2:3" s="17" customFormat="1" ht="30" customHeight="1" outlineLevel="2" x14ac:dyDescent="0.15">
      <c r="B557" s="16" t="s">
        <v>553</v>
      </c>
      <c r="C557" s="13">
        <v>145000</v>
      </c>
    </row>
    <row r="558" spans="2:3" s="17" customFormat="1" ht="30" customHeight="1" outlineLevel="2" x14ac:dyDescent="0.15">
      <c r="B558" s="16" t="s">
        <v>554</v>
      </c>
      <c r="C558" s="13">
        <v>240000</v>
      </c>
    </row>
    <row r="559" spans="2:3" s="17" customFormat="1" ht="30" customHeight="1" outlineLevel="2" x14ac:dyDescent="0.15">
      <c r="B559" s="19" t="s">
        <v>555</v>
      </c>
      <c r="C559" s="20">
        <v>150000</v>
      </c>
    </row>
  </sheetData>
  <pageMargins left="0.23622047244094491" right="2.3622047244094491" top="0.19685039370078741" bottom="0" header="0" footer="0.51181102362204722"/>
  <pageSetup paperSize="9" scale="84" orientation="portrait" horizontalDpi="300" verticalDpi="300" r:id="rId1"/>
  <headerFooter alignWithMargins="0">
    <oddHeader>&amp;R&amp;D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ACEPTADAS</vt:lpstr>
      <vt:lpstr>ACEPTADAS!Área_de_impresión</vt:lpstr>
      <vt:lpstr>FINANCIACIONES_EXPORT</vt:lpstr>
      <vt:lpstr>ACEPTADAS!Títulos_a_imprimir</vt:lpstr>
    </vt:vector>
  </TitlesOfParts>
  <Company>INFORMATICA AYUNTAMIENTO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Anxela Igesias García</dc:creator>
  <cp:lastModifiedBy>Anxela Igesias García</cp:lastModifiedBy>
  <dcterms:created xsi:type="dcterms:W3CDTF">2015-12-22T18:54:32Z</dcterms:created>
  <dcterms:modified xsi:type="dcterms:W3CDTF">2015-12-22T18:55:18Z</dcterms:modified>
</cp:coreProperties>
</file>